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emangi\data\monthly portfolios with ISIN\FY 2024-25\Sep 24\Half Yearly\"/>
    </mc:Choice>
  </mc:AlternateContent>
  <xr:revisionPtr revIDLastSave="0" documentId="8_{8AE6674B-46F8-4B9B-8B64-B09D54C1CB94}" xr6:coauthVersionLast="47" xr6:coauthVersionMax="47" xr10:uidLastSave="{00000000-0000-0000-0000-000000000000}"/>
  <bookViews>
    <workbookView xWindow="-120" yWindow="-120" windowWidth="20730" windowHeight="11160" xr2:uid="{262BBC62-4856-41D5-8D52-B4F55ED3F73B}"/>
  </bookViews>
  <sheets>
    <sheet name="G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D33" i="1"/>
  <c r="G18" i="1"/>
  <c r="F18" i="1"/>
  <c r="G17" i="1"/>
  <c r="F17" i="1"/>
  <c r="G14" i="1"/>
  <c r="G19" i="1" s="1"/>
  <c r="F14" i="1"/>
  <c r="F19" i="1" s="1"/>
</calcChain>
</file>

<file path=xl/sharedStrings.xml><?xml version="1.0" encoding="utf-8"?>
<sst xmlns="http://schemas.openxmlformats.org/spreadsheetml/2006/main" count="75" uniqueCount="64">
  <si>
    <t>CANARA ROBECO GILT FUND</t>
  </si>
  <si>
    <t>Half Yearly Portfolio Statement as on September 30, 2024</t>
  </si>
  <si>
    <t>Name of the Instrument</t>
  </si>
  <si>
    <t>ISIN</t>
  </si>
  <si>
    <t>Industry / Rating</t>
  </si>
  <si>
    <t>Quantity</t>
  </si>
  <si>
    <t>Market/Fair Value
 (Rs. in Lacs)</t>
  </si>
  <si>
    <t>% to Net
 Assets</t>
  </si>
  <si>
    <t>Yield %</t>
  </si>
  <si>
    <t>Scheme Risk-o-meter Level- September'24</t>
  </si>
  <si>
    <t>Benchmark Risk-o-meter Level- September'24</t>
  </si>
  <si>
    <t>Scheme Risk-o-meter Level- August'24</t>
  </si>
  <si>
    <t>Potential Risk Class (PRC) Matrix</t>
  </si>
  <si>
    <t>Government Bonds</t>
  </si>
  <si>
    <t>Credit Risk →</t>
  </si>
  <si>
    <t>Relatively Low (Class A)</t>
  </si>
  <si>
    <t>Moderate (Class B)</t>
  </si>
  <si>
    <t>Relatively High (Class C)</t>
  </si>
  <si>
    <t>7.34% GOI 2064 (22-APR-2064)</t>
  </si>
  <si>
    <t>IN0020240035</t>
  </si>
  <si>
    <t>Sovereign</t>
  </si>
  <si>
    <t>Interest Rate Risk ↓</t>
  </si>
  <si>
    <t>7.30% GOI 2053 (19-JUN-2053)</t>
  </si>
  <si>
    <t>IN0020230051</t>
  </si>
  <si>
    <t>Relatively Low (Class I)</t>
  </si>
  <si>
    <t>7.18% GOI 2037 (24-JUL-2037)</t>
  </si>
  <si>
    <t>IN0020230077</t>
  </si>
  <si>
    <t>7.23% GOI 2039 (15-APR-2039)</t>
  </si>
  <si>
    <t>IN0020240027</t>
  </si>
  <si>
    <t>Moderate 
(Class II)</t>
  </si>
  <si>
    <t>7.38% GOI 20-JUN-27</t>
  </si>
  <si>
    <t>IN0020220037</t>
  </si>
  <si>
    <t>7.17% GOI 2030 (17-APR-2030)</t>
  </si>
  <si>
    <t>IN0020230036</t>
  </si>
  <si>
    <t>Relatively High (Class III)</t>
  </si>
  <si>
    <t>A-III</t>
  </si>
  <si>
    <t>8.13% INDIA GOVERNMENT 22-JUN-45</t>
  </si>
  <si>
    <t>IN0020150044</t>
  </si>
  <si>
    <t>7.10% GOI 2034 (08-APR-2034)</t>
  </si>
  <si>
    <t>IN0020240019</t>
  </si>
  <si>
    <t>Benchmark: CRISIL Dynamic Gilt Index</t>
  </si>
  <si>
    <t>Total</t>
  </si>
  <si>
    <t>TREPS</t>
  </si>
  <si>
    <t>Sub Total</t>
  </si>
  <si>
    <t>Net Receivables / (Payables)</t>
  </si>
  <si>
    <t>Grand Total</t>
  </si>
  <si>
    <t>Modified Duration</t>
  </si>
  <si>
    <t>Annualised Portfolio YTM</t>
  </si>
  <si>
    <t>Macaulay Duration</t>
  </si>
  <si>
    <t>Average Maturity Yrs</t>
  </si>
  <si>
    <t>Notes</t>
  </si>
  <si>
    <t>(1) The provision made for Securities classified as below investment grade or default as of September,30 2024 is Rs Nil and its percentage to Net Asset Value is Nil.</t>
  </si>
  <si>
    <t>(2)  Plan/option wise per unit Net Asset Value are as follows:</t>
  </si>
  <si>
    <t xml:space="preserve">      Plan/Option</t>
  </si>
  <si>
    <t xml:space="preserve">      Regular Plan - Growth Option</t>
  </si>
  <si>
    <t xml:space="preserve">      Regular Plan - Idcw (Payout/Reinvestment)</t>
  </si>
  <si>
    <t xml:space="preserve">      Direct Plan - Growth Option</t>
  </si>
  <si>
    <t xml:space="preserve">      Direct Plan - Idcw (Payout/Reinvestment)</t>
  </si>
  <si>
    <t>(3) Details of Dividend declared per unit (In Rupees) during the Half Year ended are as follows:</t>
  </si>
  <si>
    <t>Individuals/HUF</t>
  </si>
  <si>
    <t>Others</t>
  </si>
  <si>
    <t>(4) Total outstanding exposure in derivative instruments as on September,30 2024 is Nil.</t>
  </si>
  <si>
    <t>(5) Total Market value of investments in Foreign Securities/American Depositary Receipts/Global Depositary Receipts as at September,30 2024 is Rs. Nil .</t>
  </si>
  <si>
    <t>(6) Details of repo transaction in corporate debt securities for the month ended September,30 2024 is Nil.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</si>
</sst>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indexed="6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72"/>
      <name val="Arial"/>
      <family val="2"/>
    </font>
    <font>
      <b/>
      <sz val="11"/>
      <color theme="1"/>
      <name val="Taz SemiLight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4" fontId="3" fillId="3" borderId="0" xfId="0" applyNumberFormat="1" applyFont="1" applyFill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3" borderId="9" xfId="0" applyFont="1" applyFill="1" applyBorder="1"/>
    <xf numFmtId="0" fontId="3" fillId="3" borderId="9" xfId="0" applyFont="1" applyFill="1" applyBorder="1"/>
    <xf numFmtId="4" fontId="3" fillId="3" borderId="9" xfId="0" applyNumberFormat="1" applyFont="1" applyFill="1" applyBorder="1"/>
    <xf numFmtId="43" fontId="3" fillId="3" borderId="10" xfId="1" applyFont="1" applyFill="1" applyBorder="1" applyAlignment="1">
      <alignment horizontal="center"/>
    </xf>
    <xf numFmtId="43" fontId="3" fillId="3" borderId="5" xfId="1" applyFont="1" applyFill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3" fillId="3" borderId="11" xfId="0" applyFont="1" applyFill="1" applyBorder="1"/>
    <xf numFmtId="3" fontId="3" fillId="3" borderId="11" xfId="0" applyNumberFormat="1" applyFont="1" applyFill="1" applyBorder="1"/>
    <xf numFmtId="4" fontId="3" fillId="3" borderId="11" xfId="0" applyNumberFormat="1" applyFont="1" applyFill="1" applyBorder="1"/>
    <xf numFmtId="4" fontId="3" fillId="3" borderId="0" xfId="1" applyNumberFormat="1" applyFont="1" applyFill="1"/>
    <xf numFmtId="43" fontId="3" fillId="3" borderId="12" xfId="1" applyFont="1" applyFill="1" applyBorder="1" applyAlignment="1">
      <alignment horizontal="center"/>
    </xf>
    <xf numFmtId="0" fontId="9" fillId="0" borderId="10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wrapText="1"/>
    </xf>
    <xf numFmtId="0" fontId="3" fillId="0" borderId="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43" fontId="3" fillId="3" borderId="13" xfId="1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 vertical="center"/>
    </xf>
    <xf numFmtId="0" fontId="3" fillId="3" borderId="14" xfId="0" applyFont="1" applyFill="1" applyBorder="1"/>
    <xf numFmtId="3" fontId="3" fillId="3" borderId="14" xfId="0" applyNumberFormat="1" applyFont="1" applyFill="1" applyBorder="1"/>
    <xf numFmtId="4" fontId="3" fillId="3" borderId="14" xfId="0" applyNumberFormat="1" applyFont="1" applyFill="1" applyBorder="1"/>
    <xf numFmtId="43" fontId="3" fillId="3" borderId="0" xfId="1" applyFont="1" applyFill="1" applyAlignment="1"/>
    <xf numFmtId="43" fontId="3" fillId="3" borderId="0" xfId="1" applyFont="1" applyFill="1"/>
    <xf numFmtId="0" fontId="9" fillId="3" borderId="15" xfId="0" applyFont="1" applyFill="1" applyBorder="1"/>
    <xf numFmtId="4" fontId="9" fillId="3" borderId="15" xfId="0" applyNumberFormat="1" applyFont="1" applyFill="1" applyBorder="1"/>
    <xf numFmtId="0" fontId="9" fillId="3" borderId="11" xfId="0" applyFont="1" applyFill="1" applyBorder="1"/>
    <xf numFmtId="0" fontId="9" fillId="3" borderId="0" xfId="0" applyFont="1" applyFill="1"/>
    <xf numFmtId="0" fontId="9" fillId="3" borderId="16" xfId="0" applyFont="1" applyFill="1" applyBorder="1"/>
    <xf numFmtId="4" fontId="9" fillId="3" borderId="17" xfId="0" applyNumberFormat="1" applyFont="1" applyFill="1" applyBorder="1"/>
    <xf numFmtId="4" fontId="9" fillId="3" borderId="16" xfId="0" applyNumberFormat="1" applyFont="1" applyFill="1" applyBorder="1"/>
    <xf numFmtId="0" fontId="9" fillId="3" borderId="18" xfId="0" applyFont="1" applyFill="1" applyBorder="1"/>
    <xf numFmtId="4" fontId="9" fillId="3" borderId="18" xfId="0" applyNumberFormat="1" applyFont="1" applyFill="1" applyBorder="1"/>
    <xf numFmtId="0" fontId="9" fillId="3" borderId="10" xfId="0" applyFont="1" applyFill="1" applyBorder="1"/>
    <xf numFmtId="4" fontId="9" fillId="3" borderId="10" xfId="0" applyNumberFormat="1" applyFont="1" applyFill="1" applyBorder="1"/>
    <xf numFmtId="0" fontId="10" fillId="5" borderId="19" xfId="0" applyFont="1" applyFill="1" applyBorder="1"/>
    <xf numFmtId="2" fontId="9" fillId="3" borderId="20" xfId="0" applyNumberFormat="1" applyFont="1" applyFill="1" applyBorder="1"/>
    <xf numFmtId="10" fontId="9" fillId="3" borderId="20" xfId="0" applyNumberFormat="1" applyFont="1" applyFill="1" applyBorder="1"/>
    <xf numFmtId="49" fontId="11" fillId="5" borderId="19" xfId="0" applyNumberFormat="1" applyFont="1" applyFill="1" applyBorder="1"/>
    <xf numFmtId="2" fontId="12" fillId="0" borderId="20" xfId="0" applyNumberFormat="1" applyFont="1" applyBorder="1"/>
    <xf numFmtId="4" fontId="9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0" fontId="13" fillId="3" borderId="0" xfId="0" applyFont="1" applyFill="1"/>
    <xf numFmtId="164" fontId="3" fillId="3" borderId="0" xfId="0" applyNumberFormat="1" applyFont="1" applyFill="1" applyAlignment="1">
      <alignment horizontal="right"/>
    </xf>
    <xf numFmtId="4" fontId="3" fillId="3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85725</xdr:colOff>
      <xdr:row>4</xdr:row>
      <xdr:rowOff>59635</xdr:rowOff>
    </xdr:from>
    <xdr:to>
      <xdr:col>10</xdr:col>
      <xdr:colOff>2052570</xdr:colOff>
      <xdr:row>11</xdr:row>
      <xdr:rowOff>116008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FCF09-4EA2-4B7A-BAB6-88FFF2FA3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4700" y="1050235"/>
          <a:ext cx="1966845" cy="1580373"/>
        </a:xfrm>
        <a:prstGeom prst="rect">
          <a:avLst/>
        </a:prstGeom>
      </xdr:spPr>
    </xdr:pic>
    <xdr:clientData/>
  </xdr:twoCellAnchor>
  <xdr:oneCellAnchor>
    <xdr:from>
      <xdr:col>12</xdr:col>
      <xdr:colOff>127189</xdr:colOff>
      <xdr:row>4</xdr:row>
      <xdr:rowOff>69398</xdr:rowOff>
    </xdr:from>
    <xdr:ext cx="1863536" cy="1492702"/>
    <xdr:pic>
      <xdr:nvPicPr>
        <xdr:cNvPr id="3" name="Picture 2">
          <a:extLst>
            <a:ext uri="{FF2B5EF4-FFF2-40B4-BE49-F238E27FC236}">
              <a16:creationId xmlns:a16="http://schemas.microsoft.com/office/drawing/2014/main" id="{C3DFC8A6-4431-4832-B0B1-C48FE49C2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52914" y="1059998"/>
          <a:ext cx="1863536" cy="1492702"/>
        </a:xfrm>
        <a:prstGeom prst="rect">
          <a:avLst/>
        </a:prstGeom>
      </xdr:spPr>
    </xdr:pic>
    <xdr:clientData/>
  </xdr:oneCellAnchor>
  <xdr:twoCellAnchor editAs="oneCell">
    <xdr:from>
      <xdr:col>11</xdr:col>
      <xdr:colOff>114300</xdr:colOff>
      <xdr:row>4</xdr:row>
      <xdr:rowOff>85725</xdr:rowOff>
    </xdr:from>
    <xdr:to>
      <xdr:col>11</xdr:col>
      <xdr:colOff>2209800</xdr:colOff>
      <xdr:row>12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4F1F10-6430-4038-9EEE-CBEA63523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8300" y="1076325"/>
          <a:ext cx="2095500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hemangi\data\monthly%20portfolios%20with%20ISIN\FY%202024-25\Sep%2024\Half%20Yearly\CRMF%20HALF%20YEARLY%20PORTFOLIO%20_30SEP2024.xlsx" TargetMode="External"/><Relationship Id="rId1" Type="http://schemas.openxmlformats.org/officeDocument/2006/relationships/externalLinkPath" Target="CRMF%20HALF%20YEARLY%20PORTFOLIO%20_30SEP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"/>
      <sheetName val="DV"/>
      <sheetName val="ET"/>
      <sheetName val="EQ"/>
      <sheetName val="CF"/>
      <sheetName val="LC"/>
      <sheetName val="SC"/>
      <sheetName val="FE"/>
      <sheetName val="VF"/>
      <sheetName val="MD"/>
      <sheetName val="MF"/>
      <sheetName val="MN"/>
      <sheetName val="BA"/>
      <sheetName val="GB"/>
      <sheetName val="DB"/>
      <sheetName val="GL"/>
      <sheetName val="IF"/>
      <sheetName val="FR"/>
      <sheetName val="MI"/>
      <sheetName val="LI"/>
      <sheetName val="TA"/>
      <sheetName val="OF"/>
      <sheetName val="CY"/>
      <sheetName val="MO"/>
      <sheetName val="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7">
          <cell r="D37" t="str">
            <v>As on March,31 2024</v>
          </cell>
          <cell r="E37" t="str">
            <v>As on September,30 2024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91F12-7A18-4595-BFEE-4BB26DBFE97B}">
  <dimension ref="A1:R135"/>
  <sheetViews>
    <sheetView tabSelected="1" workbookViewId="0">
      <selection activeCell="B1" sqref="B1:H1"/>
    </sheetView>
  </sheetViews>
  <sheetFormatPr defaultRowHeight="12" x14ac:dyDescent="0.2"/>
  <cols>
    <col min="1" max="1" width="9.140625" style="3"/>
    <col min="2" max="2" width="56.28515625" style="3" bestFit="1" customWidth="1"/>
    <col min="3" max="3" width="12.7109375" style="3" bestFit="1" customWidth="1"/>
    <col min="4" max="4" width="18.28515625" style="3" customWidth="1"/>
    <col min="5" max="5" width="22.28515625" style="3" bestFit="1" customWidth="1"/>
    <col min="6" max="6" width="15.28515625" style="8" bestFit="1" customWidth="1"/>
    <col min="7" max="7" width="7.42578125" style="8" bestFit="1" customWidth="1"/>
    <col min="8" max="8" width="6.5703125" style="8" bestFit="1" customWidth="1"/>
    <col min="9" max="9" width="9.140625" style="3"/>
    <col min="10" max="10" width="5.5703125" style="3" bestFit="1" customWidth="1"/>
    <col min="11" max="11" width="31.5703125" style="3" customWidth="1"/>
    <col min="12" max="12" width="35.5703125" style="3" customWidth="1"/>
    <col min="13" max="13" width="31.42578125" style="3" customWidth="1"/>
    <col min="14" max="16384" width="9.140625" style="3"/>
  </cols>
  <sheetData>
    <row r="1" spans="2:18" ht="21" customHeight="1" x14ac:dyDescent="0.2">
      <c r="B1" s="1" t="s">
        <v>0</v>
      </c>
      <c r="C1" s="2"/>
      <c r="D1" s="2"/>
      <c r="E1" s="2"/>
      <c r="F1" s="2"/>
      <c r="G1" s="2"/>
      <c r="H1" s="2"/>
    </row>
    <row r="3" spans="2:18" ht="16.5" thickBot="1" x14ac:dyDescent="0.25">
      <c r="B3" s="4" t="s">
        <v>1</v>
      </c>
      <c r="C3" s="5"/>
      <c r="D3" s="6"/>
      <c r="E3" s="6"/>
      <c r="F3" s="7"/>
      <c r="G3" s="7"/>
    </row>
    <row r="4" spans="2:18" ht="28.5" x14ac:dyDescent="0.2">
      <c r="B4" s="9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K4" s="13" t="s">
        <v>9</v>
      </c>
      <c r="L4" s="13" t="s">
        <v>10</v>
      </c>
      <c r="M4" s="13" t="s">
        <v>11</v>
      </c>
      <c r="O4" s="14" t="s">
        <v>12</v>
      </c>
      <c r="P4" s="15"/>
      <c r="Q4" s="15"/>
      <c r="R4" s="16"/>
    </row>
    <row r="5" spans="2:18" ht="24" x14ac:dyDescent="0.2">
      <c r="B5" s="17" t="s">
        <v>13</v>
      </c>
      <c r="C5" s="18"/>
      <c r="D5" s="18"/>
      <c r="E5" s="18"/>
      <c r="F5" s="19"/>
      <c r="G5" s="19"/>
      <c r="H5" s="19"/>
      <c r="K5" s="20"/>
      <c r="L5" s="21"/>
      <c r="M5" s="20"/>
      <c r="O5" s="22" t="s">
        <v>14</v>
      </c>
      <c r="P5" s="23" t="s">
        <v>15</v>
      </c>
      <c r="Q5" s="23" t="s">
        <v>16</v>
      </c>
      <c r="R5" s="23" t="s">
        <v>17</v>
      </c>
    </row>
    <row r="6" spans="2:18" ht="36" x14ac:dyDescent="0.2">
      <c r="B6" s="24" t="s">
        <v>18</v>
      </c>
      <c r="C6" s="24" t="s">
        <v>19</v>
      </c>
      <c r="D6" s="24" t="s">
        <v>20</v>
      </c>
      <c r="E6" s="25">
        <v>3600000</v>
      </c>
      <c r="F6" s="26">
        <v>3801.72</v>
      </c>
      <c r="G6" s="26">
        <v>31.51</v>
      </c>
      <c r="H6" s="26">
        <v>7.04</v>
      </c>
      <c r="J6" s="27"/>
      <c r="K6" s="20"/>
      <c r="L6" s="28"/>
      <c r="M6" s="20"/>
      <c r="O6" s="29" t="s">
        <v>21</v>
      </c>
      <c r="P6" s="23"/>
      <c r="Q6" s="23"/>
      <c r="R6" s="23"/>
    </row>
    <row r="7" spans="2:18" x14ac:dyDescent="0.2">
      <c r="B7" s="24" t="s">
        <v>22</v>
      </c>
      <c r="C7" s="24" t="s">
        <v>23</v>
      </c>
      <c r="D7" s="24" t="s">
        <v>20</v>
      </c>
      <c r="E7" s="25">
        <v>2350000</v>
      </c>
      <c r="F7" s="26">
        <v>2469.0700000000002</v>
      </c>
      <c r="G7" s="26">
        <v>20.46</v>
      </c>
      <c r="H7" s="26">
        <v>7.01</v>
      </c>
      <c r="J7" s="27"/>
      <c r="K7" s="20"/>
      <c r="L7" s="28"/>
      <c r="M7" s="20"/>
      <c r="O7" s="30" t="s">
        <v>24</v>
      </c>
      <c r="P7" s="31"/>
      <c r="Q7" s="31"/>
      <c r="R7" s="31"/>
    </row>
    <row r="8" spans="2:18" x14ac:dyDescent="0.2">
      <c r="B8" s="24" t="s">
        <v>25</v>
      </c>
      <c r="C8" s="24" t="s">
        <v>26</v>
      </c>
      <c r="D8" s="24" t="s">
        <v>20</v>
      </c>
      <c r="E8" s="25">
        <v>1678600</v>
      </c>
      <c r="F8" s="26">
        <v>1732.76</v>
      </c>
      <c r="G8" s="26">
        <v>14.36</v>
      </c>
      <c r="H8" s="26">
        <v>6.91</v>
      </c>
      <c r="J8" s="27"/>
      <c r="K8" s="20"/>
      <c r="L8" s="28"/>
      <c r="M8" s="20"/>
      <c r="O8" s="30"/>
      <c r="P8" s="32"/>
      <c r="Q8" s="32"/>
      <c r="R8" s="32"/>
    </row>
    <row r="9" spans="2:18" x14ac:dyDescent="0.2">
      <c r="B9" s="24" t="s">
        <v>27</v>
      </c>
      <c r="C9" s="24" t="s">
        <v>28</v>
      </c>
      <c r="D9" s="24" t="s">
        <v>20</v>
      </c>
      <c r="E9" s="25">
        <v>1000000</v>
      </c>
      <c r="F9" s="26">
        <v>1040.22</v>
      </c>
      <c r="G9" s="26">
        <v>8.6199999999999992</v>
      </c>
      <c r="H9" s="26">
        <v>6.91</v>
      </c>
      <c r="J9" s="27"/>
      <c r="K9" s="20"/>
      <c r="L9" s="28"/>
      <c r="M9" s="20"/>
      <c r="O9" s="30" t="s">
        <v>29</v>
      </c>
      <c r="P9" s="31"/>
      <c r="Q9" s="31"/>
      <c r="R9" s="31"/>
    </row>
    <row r="10" spans="2:18" x14ac:dyDescent="0.2">
      <c r="B10" s="24" t="s">
        <v>30</v>
      </c>
      <c r="C10" s="24" t="s">
        <v>31</v>
      </c>
      <c r="D10" s="24" t="s">
        <v>20</v>
      </c>
      <c r="E10" s="25">
        <v>250100</v>
      </c>
      <c r="F10" s="26">
        <v>254.45</v>
      </c>
      <c r="G10" s="26">
        <v>2.11</v>
      </c>
      <c r="H10" s="26">
        <v>6.77</v>
      </c>
      <c r="J10" s="27"/>
      <c r="K10" s="20"/>
      <c r="L10" s="28"/>
      <c r="M10" s="20"/>
      <c r="O10" s="30"/>
      <c r="P10" s="32"/>
      <c r="Q10" s="32"/>
      <c r="R10" s="32"/>
    </row>
    <row r="11" spans="2:18" x14ac:dyDescent="0.2">
      <c r="B11" s="24" t="s">
        <v>32</v>
      </c>
      <c r="C11" s="24" t="s">
        <v>33</v>
      </c>
      <c r="D11" s="24" t="s">
        <v>20</v>
      </c>
      <c r="E11" s="25">
        <v>158900</v>
      </c>
      <c r="F11" s="26">
        <v>162.37</v>
      </c>
      <c r="G11" s="26">
        <v>1.35</v>
      </c>
      <c r="H11" s="26">
        <v>6.8</v>
      </c>
      <c r="J11" s="27"/>
      <c r="K11" s="20"/>
      <c r="L11" s="28"/>
      <c r="M11" s="20"/>
      <c r="O11" s="30" t="s">
        <v>34</v>
      </c>
      <c r="P11" s="33" t="s">
        <v>35</v>
      </c>
      <c r="Q11" s="31"/>
      <c r="R11" s="31"/>
    </row>
    <row r="12" spans="2:18" x14ac:dyDescent="0.2">
      <c r="B12" s="24" t="s">
        <v>36</v>
      </c>
      <c r="C12" s="24" t="s">
        <v>37</v>
      </c>
      <c r="D12" s="24" t="s">
        <v>20</v>
      </c>
      <c r="E12" s="25">
        <v>10000</v>
      </c>
      <c r="F12" s="26">
        <v>11.4</v>
      </c>
      <c r="G12" s="26">
        <v>0.09</v>
      </c>
      <c r="H12" s="26">
        <v>6.97</v>
      </c>
      <c r="J12" s="27"/>
      <c r="K12" s="20"/>
      <c r="L12" s="34"/>
      <c r="M12" s="20"/>
      <c r="O12" s="30"/>
      <c r="P12" s="35"/>
      <c r="Q12" s="32"/>
      <c r="R12" s="32"/>
    </row>
    <row r="13" spans="2:18" x14ac:dyDescent="0.2">
      <c r="B13" s="36" t="s">
        <v>38</v>
      </c>
      <c r="C13" s="36" t="s">
        <v>39</v>
      </c>
      <c r="D13" s="36" t="s">
        <v>20</v>
      </c>
      <c r="E13" s="37">
        <v>7950</v>
      </c>
      <c r="F13" s="38">
        <v>8.14</v>
      </c>
      <c r="G13" s="38">
        <v>7.0000000000000007E-2</v>
      </c>
      <c r="H13" s="38">
        <v>6.86</v>
      </c>
      <c r="J13" s="27"/>
      <c r="K13" s="39"/>
      <c r="L13" s="39" t="s">
        <v>40</v>
      </c>
      <c r="M13" s="40"/>
    </row>
    <row r="14" spans="2:18" x14ac:dyDescent="0.2">
      <c r="B14" s="41" t="s">
        <v>41</v>
      </c>
      <c r="C14" s="41"/>
      <c r="D14" s="41"/>
      <c r="E14" s="41"/>
      <c r="F14" s="42">
        <f>SUM(F6:F13)</f>
        <v>9480.130000000001</v>
      </c>
      <c r="G14" s="42">
        <f>SUM(G6:G13)</f>
        <v>78.569999999999993</v>
      </c>
      <c r="H14" s="42"/>
      <c r="J14" s="27"/>
      <c r="K14" s="27"/>
      <c r="L14" s="27"/>
      <c r="M14" s="40"/>
    </row>
    <row r="15" spans="2:18" x14ac:dyDescent="0.2">
      <c r="B15" s="43" t="s">
        <v>42</v>
      </c>
      <c r="C15" s="24"/>
      <c r="D15" s="24"/>
      <c r="E15" s="24"/>
      <c r="F15" s="26"/>
      <c r="G15" s="26"/>
      <c r="H15" s="26"/>
      <c r="I15" s="44"/>
      <c r="J15" s="27"/>
      <c r="K15" s="27"/>
      <c r="L15" s="27"/>
      <c r="M15" s="40"/>
    </row>
    <row r="16" spans="2:18" x14ac:dyDescent="0.2">
      <c r="B16" s="24" t="s">
        <v>42</v>
      </c>
      <c r="C16" s="24"/>
      <c r="D16" s="24"/>
      <c r="E16" s="24"/>
      <c r="F16" s="26">
        <v>2322.5100000000002</v>
      </c>
      <c r="G16" s="26">
        <v>19.25</v>
      </c>
      <c r="H16" s="26"/>
      <c r="J16" s="27"/>
      <c r="K16" s="27"/>
      <c r="L16" s="27"/>
      <c r="M16" s="40"/>
    </row>
    <row r="17" spans="2:13" x14ac:dyDescent="0.2">
      <c r="B17" s="45" t="s">
        <v>43</v>
      </c>
      <c r="C17" s="45"/>
      <c r="D17" s="45"/>
      <c r="E17" s="45"/>
      <c r="F17" s="46">
        <f>SUM(F15:F16)</f>
        <v>2322.5100000000002</v>
      </c>
      <c r="G17" s="46">
        <f>SUM(G15:G16)</f>
        <v>19.25</v>
      </c>
      <c r="H17" s="47"/>
      <c r="J17" s="27"/>
      <c r="K17" s="27"/>
      <c r="L17" s="27"/>
      <c r="M17" s="40"/>
    </row>
    <row r="18" spans="2:13" x14ac:dyDescent="0.2">
      <c r="B18" s="48" t="s">
        <v>41</v>
      </c>
      <c r="C18" s="48"/>
      <c r="D18" s="48"/>
      <c r="E18" s="48"/>
      <c r="F18" s="49">
        <f>F17</f>
        <v>2322.5100000000002</v>
      </c>
      <c r="G18" s="49">
        <f>G17</f>
        <v>19.25</v>
      </c>
      <c r="H18" s="49"/>
      <c r="I18" s="44"/>
      <c r="J18" s="27"/>
      <c r="K18" s="27"/>
      <c r="L18" s="27"/>
      <c r="M18" s="40"/>
    </row>
    <row r="19" spans="2:13" x14ac:dyDescent="0.2">
      <c r="B19" s="50" t="s">
        <v>44</v>
      </c>
      <c r="C19" s="50"/>
      <c r="D19" s="50"/>
      <c r="E19" s="50"/>
      <c r="F19" s="51">
        <f>F20-(+F14+F18)</f>
        <v>262.74999999999818</v>
      </c>
      <c r="G19" s="51">
        <f>G20-(+G14+G18)</f>
        <v>2.1800000000000068</v>
      </c>
      <c r="H19" s="51"/>
      <c r="I19" s="44"/>
      <c r="J19" s="27"/>
      <c r="K19" s="27"/>
      <c r="L19" s="27"/>
      <c r="M19" s="40"/>
    </row>
    <row r="20" spans="2:13" x14ac:dyDescent="0.2">
      <c r="B20" s="50" t="s">
        <v>45</v>
      </c>
      <c r="C20" s="50"/>
      <c r="D20" s="50"/>
      <c r="E20" s="50"/>
      <c r="F20" s="51">
        <v>12065.39</v>
      </c>
      <c r="G20" s="51">
        <v>100</v>
      </c>
      <c r="H20" s="51"/>
      <c r="I20" s="44"/>
      <c r="J20" s="27"/>
      <c r="K20" s="27"/>
      <c r="L20" s="27"/>
      <c r="M20" s="40"/>
    </row>
    <row r="21" spans="2:13" ht="12.75" thickBot="1" x14ac:dyDescent="0.25">
      <c r="I21" s="44"/>
      <c r="J21" s="27"/>
      <c r="K21" s="27"/>
      <c r="L21" s="27"/>
      <c r="M21" s="40"/>
    </row>
    <row r="22" spans="2:13" ht="13.5" thickTop="1" thickBot="1" x14ac:dyDescent="0.25">
      <c r="B22" s="52" t="s">
        <v>46</v>
      </c>
      <c r="C22" s="53">
        <v>8.7649000000000008</v>
      </c>
      <c r="I22" s="44"/>
      <c r="J22" s="27"/>
      <c r="K22" s="27"/>
      <c r="L22" s="27"/>
      <c r="M22" s="40"/>
    </row>
    <row r="23" spans="2:13" ht="13.5" thickTop="1" thickBot="1" x14ac:dyDescent="0.25">
      <c r="I23" s="44"/>
      <c r="J23" s="27"/>
      <c r="K23" s="27"/>
      <c r="L23" s="27"/>
      <c r="M23" s="40"/>
    </row>
    <row r="24" spans="2:13" ht="13.5" thickTop="1" thickBot="1" x14ac:dyDescent="0.25">
      <c r="B24" s="52" t="s">
        <v>47</v>
      </c>
      <c r="C24" s="54">
        <v>6.9099999999999995E-2</v>
      </c>
      <c r="I24" s="44"/>
      <c r="J24" s="27"/>
      <c r="K24" s="27"/>
      <c r="L24" s="27"/>
      <c r="M24" s="40"/>
    </row>
    <row r="25" spans="2:13" ht="13.5" thickTop="1" thickBot="1" x14ac:dyDescent="0.25">
      <c r="I25" s="44"/>
      <c r="J25" s="27"/>
      <c r="K25" s="27"/>
      <c r="L25" s="27"/>
      <c r="M25" s="40"/>
    </row>
    <row r="26" spans="2:13" ht="13.5" thickTop="1" thickBot="1" x14ac:dyDescent="0.25">
      <c r="B26" s="52" t="s">
        <v>48</v>
      </c>
      <c r="C26" s="53">
        <v>9.1478000000000002</v>
      </c>
      <c r="I26" s="44"/>
      <c r="J26" s="27"/>
      <c r="K26" s="27"/>
      <c r="L26" s="27"/>
      <c r="M26" s="40"/>
    </row>
    <row r="27" spans="2:13" ht="13.5" thickTop="1" thickBot="1" x14ac:dyDescent="0.25">
      <c r="J27" s="40"/>
      <c r="K27" s="40"/>
      <c r="L27" s="40"/>
      <c r="M27" s="40"/>
    </row>
    <row r="28" spans="2:13" ht="13.5" thickTop="1" thickBot="1" x14ac:dyDescent="0.25">
      <c r="B28" s="55" t="s">
        <v>49</v>
      </c>
      <c r="C28" s="56">
        <v>21.608365284438356</v>
      </c>
      <c r="J28" s="40"/>
      <c r="K28" s="40"/>
      <c r="L28" s="40"/>
      <c r="M28" s="40"/>
    </row>
    <row r="29" spans="2:13" ht="12.75" thickTop="1" x14ac:dyDescent="0.2">
      <c r="J29" s="40"/>
      <c r="K29" s="40"/>
      <c r="L29" s="40"/>
      <c r="M29" s="40"/>
    </row>
    <row r="30" spans="2:13" x14ac:dyDescent="0.2">
      <c r="B30" s="44" t="s">
        <v>50</v>
      </c>
      <c r="J30" s="40"/>
      <c r="K30" s="40"/>
      <c r="L30" s="40"/>
      <c r="M30" s="40"/>
    </row>
    <row r="31" spans="2:13" x14ac:dyDescent="0.2">
      <c r="B31" s="3" t="s">
        <v>51</v>
      </c>
      <c r="J31" s="40"/>
      <c r="K31" s="40"/>
      <c r="L31" s="40"/>
      <c r="M31" s="40"/>
    </row>
    <row r="32" spans="2:13" x14ac:dyDescent="0.2">
      <c r="B32" s="3" t="s">
        <v>52</v>
      </c>
      <c r="J32" s="40"/>
      <c r="K32" s="40"/>
      <c r="L32" s="40"/>
      <c r="M32" s="40"/>
    </row>
    <row r="33" spans="1:13" x14ac:dyDescent="0.2">
      <c r="B33" s="44" t="s">
        <v>53</v>
      </c>
      <c r="C33" s="44"/>
      <c r="D33" s="57" t="str">
        <f>[1]DB!D37</f>
        <v>As on March,31 2024</v>
      </c>
      <c r="E33" s="58" t="str">
        <f>[1]DB!E37</f>
        <v>As on September,30 2024</v>
      </c>
      <c r="J33" s="40"/>
      <c r="K33" s="40"/>
      <c r="L33" s="40"/>
      <c r="M33" s="40"/>
    </row>
    <row r="34" spans="1:13" x14ac:dyDescent="0.2">
      <c r="A34" s="59">
        <v>100597</v>
      </c>
      <c r="B34" s="3" t="s">
        <v>54</v>
      </c>
      <c r="D34" s="60">
        <v>68.998000000000005</v>
      </c>
      <c r="E34" s="60">
        <v>72.561599999999999</v>
      </c>
      <c r="J34" s="40"/>
      <c r="K34" s="40"/>
      <c r="L34" s="40"/>
      <c r="M34" s="40"/>
    </row>
    <row r="35" spans="1:13" x14ac:dyDescent="0.2">
      <c r="A35" s="59">
        <v>100596</v>
      </c>
      <c r="B35" s="3" t="s">
        <v>55</v>
      </c>
      <c r="D35" s="60">
        <v>15.043900000000001</v>
      </c>
      <c r="E35" s="60">
        <v>15.428100000000001</v>
      </c>
      <c r="J35" s="40"/>
      <c r="K35" s="40"/>
      <c r="L35" s="40"/>
      <c r="M35" s="40"/>
    </row>
    <row r="36" spans="1:13" x14ac:dyDescent="0.2">
      <c r="A36" s="59">
        <v>118299</v>
      </c>
      <c r="B36" s="3" t="s">
        <v>56</v>
      </c>
      <c r="D36" s="60">
        <v>73.647199999999998</v>
      </c>
      <c r="E36" s="60">
        <v>77.73</v>
      </c>
      <c r="J36" s="40"/>
      <c r="K36" s="40"/>
      <c r="L36" s="40"/>
      <c r="M36" s="40"/>
    </row>
    <row r="37" spans="1:13" x14ac:dyDescent="0.2">
      <c r="A37" s="59">
        <v>118298</v>
      </c>
      <c r="B37" s="3" t="s">
        <v>57</v>
      </c>
      <c r="D37" s="60">
        <v>16.249500000000001</v>
      </c>
      <c r="E37" s="60">
        <v>16.7255</v>
      </c>
      <c r="J37" s="40"/>
      <c r="K37" s="40"/>
      <c r="L37" s="40"/>
      <c r="M37" s="40"/>
    </row>
    <row r="38" spans="1:13" x14ac:dyDescent="0.2">
      <c r="A38" s="59"/>
      <c r="J38" s="40"/>
      <c r="K38" s="40"/>
      <c r="L38" s="40"/>
      <c r="M38" s="40"/>
    </row>
    <row r="39" spans="1:13" x14ac:dyDescent="0.2">
      <c r="A39" s="59"/>
      <c r="B39" s="3" t="s">
        <v>58</v>
      </c>
      <c r="D39" s="57" t="s">
        <v>59</v>
      </c>
      <c r="E39" s="57" t="s">
        <v>60</v>
      </c>
      <c r="J39" s="40"/>
      <c r="K39" s="40"/>
      <c r="L39" s="40"/>
      <c r="M39" s="40"/>
    </row>
    <row r="40" spans="1:13" x14ac:dyDescent="0.2">
      <c r="A40" s="59">
        <v>100596</v>
      </c>
      <c r="B40" s="3" t="s">
        <v>55</v>
      </c>
      <c r="D40" s="61">
        <v>0.38</v>
      </c>
      <c r="E40" s="61">
        <v>0.38</v>
      </c>
      <c r="J40" s="40"/>
      <c r="K40" s="40"/>
      <c r="L40" s="40"/>
      <c r="M40" s="40"/>
    </row>
    <row r="41" spans="1:13" x14ac:dyDescent="0.2">
      <c r="A41" s="59">
        <v>118298</v>
      </c>
      <c r="B41" s="3" t="s">
        <v>57</v>
      </c>
      <c r="D41" s="61">
        <v>0.41</v>
      </c>
      <c r="E41" s="61">
        <v>0.41</v>
      </c>
      <c r="J41" s="40"/>
      <c r="K41" s="40"/>
      <c r="L41" s="40"/>
      <c r="M41" s="40"/>
    </row>
    <row r="42" spans="1:13" x14ac:dyDescent="0.2">
      <c r="J42" s="40"/>
      <c r="K42" s="40"/>
      <c r="L42" s="40"/>
      <c r="M42" s="40"/>
    </row>
    <row r="43" spans="1:13" x14ac:dyDescent="0.2">
      <c r="B43" s="3" t="s">
        <v>61</v>
      </c>
      <c r="J43" s="40"/>
      <c r="K43" s="40"/>
      <c r="L43" s="40"/>
      <c r="M43" s="40"/>
    </row>
    <row r="44" spans="1:13" x14ac:dyDescent="0.2">
      <c r="B44" s="3" t="s">
        <v>62</v>
      </c>
      <c r="J44" s="40"/>
      <c r="K44" s="40"/>
      <c r="L44" s="40"/>
      <c r="M44" s="40"/>
    </row>
    <row r="45" spans="1:13" x14ac:dyDescent="0.2">
      <c r="B45" s="3" t="s">
        <v>63</v>
      </c>
      <c r="J45" s="40"/>
      <c r="K45" s="40"/>
      <c r="L45" s="40"/>
      <c r="M45" s="40"/>
    </row>
    <row r="46" spans="1:13" x14ac:dyDescent="0.2">
      <c r="J46" s="40"/>
      <c r="K46" s="40"/>
      <c r="L46" s="40"/>
      <c r="M46" s="40"/>
    </row>
    <row r="47" spans="1:13" x14ac:dyDescent="0.2">
      <c r="B47" s="44"/>
      <c r="C47" s="44"/>
      <c r="D47" s="44"/>
      <c r="E47" s="44"/>
      <c r="J47" s="40"/>
      <c r="K47" s="40"/>
      <c r="L47" s="40"/>
      <c r="M47" s="40"/>
    </row>
    <row r="48" spans="1:13" x14ac:dyDescent="0.2">
      <c r="J48" s="40"/>
      <c r="K48" s="40"/>
      <c r="L48" s="40"/>
      <c r="M48" s="40"/>
    </row>
    <row r="49" spans="10:13" x14ac:dyDescent="0.2">
      <c r="J49" s="40"/>
      <c r="K49" s="40"/>
      <c r="L49" s="40"/>
      <c r="M49" s="40"/>
    </row>
    <row r="50" spans="10:13" x14ac:dyDescent="0.2">
      <c r="J50" s="40"/>
      <c r="K50" s="40"/>
      <c r="L50" s="40"/>
      <c r="M50" s="40"/>
    </row>
    <row r="51" spans="10:13" x14ac:dyDescent="0.2">
      <c r="J51" s="40"/>
      <c r="K51" s="40"/>
      <c r="L51" s="40"/>
      <c r="M51" s="40"/>
    </row>
    <row r="52" spans="10:13" x14ac:dyDescent="0.2">
      <c r="J52" s="40"/>
      <c r="K52" s="40"/>
      <c r="L52" s="40"/>
      <c r="M52" s="40"/>
    </row>
    <row r="53" spans="10:13" x14ac:dyDescent="0.2">
      <c r="J53" s="40"/>
      <c r="K53" s="40"/>
      <c r="L53" s="40"/>
      <c r="M53" s="40"/>
    </row>
    <row r="54" spans="10:13" x14ac:dyDescent="0.2">
      <c r="J54" s="40"/>
      <c r="K54" s="40"/>
      <c r="L54" s="40"/>
      <c r="M54" s="40"/>
    </row>
    <row r="55" spans="10:13" x14ac:dyDescent="0.2">
      <c r="J55" s="40"/>
      <c r="K55" s="40"/>
      <c r="L55" s="40"/>
      <c r="M55" s="40"/>
    </row>
    <row r="56" spans="10:13" x14ac:dyDescent="0.2">
      <c r="J56" s="40"/>
      <c r="K56" s="40"/>
      <c r="L56" s="40"/>
      <c r="M56" s="40"/>
    </row>
    <row r="57" spans="10:13" x14ac:dyDescent="0.2">
      <c r="J57" s="40"/>
      <c r="K57" s="40"/>
      <c r="L57" s="40"/>
      <c r="M57" s="40"/>
    </row>
    <row r="58" spans="10:13" x14ac:dyDescent="0.2">
      <c r="J58" s="40"/>
      <c r="K58" s="40"/>
      <c r="L58" s="40"/>
      <c r="M58" s="40"/>
    </row>
    <row r="59" spans="10:13" x14ac:dyDescent="0.2">
      <c r="J59" s="40"/>
      <c r="K59" s="40"/>
      <c r="L59" s="40"/>
      <c r="M59" s="40"/>
    </row>
    <row r="60" spans="10:13" x14ac:dyDescent="0.2">
      <c r="J60" s="40"/>
      <c r="K60" s="40"/>
      <c r="L60" s="40"/>
      <c r="M60" s="40"/>
    </row>
    <row r="61" spans="10:13" x14ac:dyDescent="0.2">
      <c r="J61" s="40"/>
      <c r="K61" s="40"/>
      <c r="L61" s="40"/>
      <c r="M61" s="40"/>
    </row>
    <row r="62" spans="10:13" x14ac:dyDescent="0.2">
      <c r="J62" s="40"/>
      <c r="K62" s="40"/>
    </row>
    <row r="63" spans="10:13" x14ac:dyDescent="0.2">
      <c r="J63" s="40"/>
      <c r="K63" s="40"/>
    </row>
    <row r="64" spans="10:13" x14ac:dyDescent="0.2">
      <c r="J64" s="40"/>
      <c r="K64" s="40"/>
    </row>
    <row r="65" spans="10:11" x14ac:dyDescent="0.2">
      <c r="J65" s="40"/>
      <c r="K65" s="40"/>
    </row>
    <row r="66" spans="10:11" x14ac:dyDescent="0.2">
      <c r="J66" s="40"/>
      <c r="K66" s="40"/>
    </row>
    <row r="67" spans="10:11" x14ac:dyDescent="0.2">
      <c r="J67" s="40"/>
      <c r="K67" s="40"/>
    </row>
    <row r="68" spans="10:11" x14ac:dyDescent="0.2">
      <c r="J68" s="40"/>
      <c r="K68" s="40"/>
    </row>
    <row r="69" spans="10:11" x14ac:dyDescent="0.2">
      <c r="J69" s="40"/>
      <c r="K69" s="40"/>
    </row>
    <row r="70" spans="10:11" x14ac:dyDescent="0.2">
      <c r="J70" s="40"/>
      <c r="K70" s="40"/>
    </row>
    <row r="71" spans="10:11" x14ac:dyDescent="0.2">
      <c r="J71" s="40"/>
      <c r="K71" s="40"/>
    </row>
    <row r="72" spans="10:11" x14ac:dyDescent="0.2">
      <c r="J72" s="40"/>
      <c r="K72" s="40"/>
    </row>
    <row r="73" spans="10:11" x14ac:dyDescent="0.2">
      <c r="J73" s="40"/>
      <c r="K73" s="40"/>
    </row>
    <row r="74" spans="10:11" x14ac:dyDescent="0.2">
      <c r="J74" s="40"/>
      <c r="K74" s="40"/>
    </row>
    <row r="75" spans="10:11" x14ac:dyDescent="0.2">
      <c r="J75" s="40"/>
      <c r="K75" s="40"/>
    </row>
    <row r="76" spans="10:11" x14ac:dyDescent="0.2">
      <c r="J76" s="40"/>
      <c r="K76" s="40"/>
    </row>
    <row r="77" spans="10:11" x14ac:dyDescent="0.2">
      <c r="J77" s="40"/>
      <c r="K77" s="40"/>
    </row>
    <row r="78" spans="10:11" x14ac:dyDescent="0.2">
      <c r="J78" s="40"/>
      <c r="K78" s="40"/>
    </row>
    <row r="79" spans="10:11" x14ac:dyDescent="0.2">
      <c r="J79" s="40"/>
      <c r="K79" s="40"/>
    </row>
    <row r="80" spans="10:11" x14ac:dyDescent="0.2">
      <c r="J80" s="40"/>
      <c r="K80" s="40"/>
    </row>
    <row r="81" spans="10:11" x14ac:dyDescent="0.2">
      <c r="J81" s="40"/>
      <c r="K81" s="40"/>
    </row>
    <row r="82" spans="10:11" x14ac:dyDescent="0.2">
      <c r="J82" s="40"/>
      <c r="K82" s="40"/>
    </row>
    <row r="83" spans="10:11" x14ac:dyDescent="0.2">
      <c r="J83" s="40"/>
      <c r="K83" s="40"/>
    </row>
    <row r="84" spans="10:11" x14ac:dyDescent="0.2">
      <c r="J84" s="40"/>
      <c r="K84" s="40"/>
    </row>
    <row r="85" spans="10:11" x14ac:dyDescent="0.2">
      <c r="J85" s="40"/>
      <c r="K85" s="40"/>
    </row>
    <row r="86" spans="10:11" x14ac:dyDescent="0.2">
      <c r="J86" s="40"/>
      <c r="K86" s="40"/>
    </row>
    <row r="87" spans="10:11" x14ac:dyDescent="0.2">
      <c r="J87" s="40"/>
      <c r="K87" s="40"/>
    </row>
    <row r="88" spans="10:11" x14ac:dyDescent="0.2">
      <c r="J88" s="40"/>
      <c r="K88" s="40"/>
    </row>
    <row r="89" spans="10:11" x14ac:dyDescent="0.2">
      <c r="J89" s="40"/>
      <c r="K89" s="40"/>
    </row>
    <row r="90" spans="10:11" x14ac:dyDescent="0.2">
      <c r="J90" s="40"/>
      <c r="K90" s="40"/>
    </row>
    <row r="91" spans="10:11" x14ac:dyDescent="0.2">
      <c r="J91" s="40"/>
      <c r="K91" s="40"/>
    </row>
    <row r="92" spans="10:11" x14ac:dyDescent="0.2">
      <c r="J92" s="40"/>
      <c r="K92" s="40"/>
    </row>
    <row r="93" spans="10:11" x14ac:dyDescent="0.2">
      <c r="J93" s="40"/>
      <c r="K93" s="40"/>
    </row>
    <row r="94" spans="10:11" x14ac:dyDescent="0.2">
      <c r="J94" s="40"/>
      <c r="K94" s="40"/>
    </row>
    <row r="95" spans="10:11" x14ac:dyDescent="0.2">
      <c r="J95" s="40"/>
      <c r="K95" s="40"/>
    </row>
    <row r="96" spans="10:11" x14ac:dyDescent="0.2">
      <c r="J96" s="40"/>
      <c r="K96" s="40"/>
    </row>
    <row r="97" spans="10:11" x14ac:dyDescent="0.2">
      <c r="J97" s="40"/>
      <c r="K97" s="40"/>
    </row>
    <row r="98" spans="10:11" x14ac:dyDescent="0.2">
      <c r="J98" s="40"/>
      <c r="K98" s="40"/>
    </row>
    <row r="99" spans="10:11" x14ac:dyDescent="0.2">
      <c r="J99" s="40"/>
      <c r="K99" s="40"/>
    </row>
    <row r="100" spans="10:11" x14ac:dyDescent="0.2">
      <c r="J100" s="40"/>
      <c r="K100" s="40"/>
    </row>
    <row r="101" spans="10:11" x14ac:dyDescent="0.2">
      <c r="J101" s="40"/>
      <c r="K101" s="40"/>
    </row>
    <row r="102" spans="10:11" x14ac:dyDescent="0.2">
      <c r="J102" s="40"/>
      <c r="K102" s="40"/>
    </row>
    <row r="103" spans="10:11" x14ac:dyDescent="0.2">
      <c r="J103" s="40"/>
      <c r="K103" s="40"/>
    </row>
    <row r="104" spans="10:11" x14ac:dyDescent="0.2">
      <c r="J104" s="40"/>
      <c r="K104" s="40"/>
    </row>
    <row r="105" spans="10:11" x14ac:dyDescent="0.2">
      <c r="J105" s="40"/>
      <c r="K105" s="40"/>
    </row>
    <row r="106" spans="10:11" x14ac:dyDescent="0.2">
      <c r="J106" s="40"/>
      <c r="K106" s="40"/>
    </row>
    <row r="107" spans="10:11" x14ac:dyDescent="0.2">
      <c r="J107" s="40"/>
      <c r="K107" s="40"/>
    </row>
    <row r="108" spans="10:11" x14ac:dyDescent="0.2">
      <c r="J108" s="40"/>
      <c r="K108" s="40"/>
    </row>
    <row r="109" spans="10:11" x14ac:dyDescent="0.2">
      <c r="J109" s="40"/>
      <c r="K109" s="40"/>
    </row>
    <row r="110" spans="10:11" x14ac:dyDescent="0.2">
      <c r="J110" s="40"/>
      <c r="K110" s="40"/>
    </row>
    <row r="111" spans="10:11" x14ac:dyDescent="0.2">
      <c r="J111" s="40"/>
      <c r="K111" s="40"/>
    </row>
    <row r="112" spans="10:11" x14ac:dyDescent="0.2">
      <c r="J112" s="40"/>
      <c r="K112" s="40"/>
    </row>
    <row r="113" spans="10:11" x14ac:dyDescent="0.2">
      <c r="J113" s="40"/>
      <c r="K113" s="40"/>
    </row>
    <row r="114" spans="10:11" x14ac:dyDescent="0.2">
      <c r="J114" s="40"/>
      <c r="K114" s="40"/>
    </row>
    <row r="115" spans="10:11" x14ac:dyDescent="0.2">
      <c r="J115" s="40"/>
      <c r="K115" s="40"/>
    </row>
    <row r="116" spans="10:11" x14ac:dyDescent="0.2">
      <c r="J116" s="40"/>
      <c r="K116" s="40"/>
    </row>
    <row r="117" spans="10:11" x14ac:dyDescent="0.2">
      <c r="J117" s="40"/>
      <c r="K117" s="40"/>
    </row>
    <row r="118" spans="10:11" x14ac:dyDescent="0.2">
      <c r="J118" s="40"/>
      <c r="K118" s="40"/>
    </row>
    <row r="119" spans="10:11" x14ac:dyDescent="0.2">
      <c r="J119" s="40"/>
      <c r="K119" s="40"/>
    </row>
    <row r="120" spans="10:11" x14ac:dyDescent="0.2">
      <c r="J120" s="40"/>
      <c r="K120" s="40"/>
    </row>
    <row r="121" spans="10:11" x14ac:dyDescent="0.2">
      <c r="J121" s="40"/>
      <c r="K121" s="40"/>
    </row>
    <row r="122" spans="10:11" x14ac:dyDescent="0.2">
      <c r="J122" s="40"/>
      <c r="K122" s="40"/>
    </row>
    <row r="123" spans="10:11" x14ac:dyDescent="0.2">
      <c r="J123" s="40"/>
      <c r="K123" s="40"/>
    </row>
    <row r="124" spans="10:11" x14ac:dyDescent="0.2">
      <c r="J124" s="40"/>
      <c r="K124" s="40"/>
    </row>
    <row r="125" spans="10:11" x14ac:dyDescent="0.2">
      <c r="J125" s="40"/>
      <c r="K125" s="40"/>
    </row>
    <row r="126" spans="10:11" x14ac:dyDescent="0.2">
      <c r="J126" s="40"/>
      <c r="K126" s="40"/>
    </row>
    <row r="127" spans="10:11" x14ac:dyDescent="0.2">
      <c r="J127" s="40"/>
      <c r="K127" s="40"/>
    </row>
    <row r="128" spans="10:11" x14ac:dyDescent="0.2">
      <c r="J128" s="40"/>
      <c r="K128" s="40"/>
    </row>
    <row r="129" spans="10:11" x14ac:dyDescent="0.2">
      <c r="J129" s="40"/>
      <c r="K129" s="40"/>
    </row>
    <row r="130" spans="10:11" x14ac:dyDescent="0.2">
      <c r="J130" s="40"/>
      <c r="K130" s="40"/>
    </row>
    <row r="131" spans="10:11" x14ac:dyDescent="0.2">
      <c r="J131" s="40"/>
      <c r="K131" s="40"/>
    </row>
    <row r="132" spans="10:11" x14ac:dyDescent="0.2">
      <c r="J132" s="40"/>
      <c r="K132" s="40"/>
    </row>
    <row r="133" spans="10:11" x14ac:dyDescent="0.2">
      <c r="J133" s="40"/>
      <c r="K133" s="40"/>
    </row>
    <row r="134" spans="10:11" x14ac:dyDescent="0.2">
      <c r="J134" s="40"/>
      <c r="K134" s="40"/>
    </row>
    <row r="135" spans="10:11" x14ac:dyDescent="0.2">
      <c r="J135" s="40"/>
      <c r="K135" s="40"/>
    </row>
  </sheetData>
  <mergeCells count="20">
    <mergeCell ref="O11:O12"/>
    <mergeCell ref="P11:P12"/>
    <mergeCell ref="Q11:Q12"/>
    <mergeCell ref="R11:R12"/>
    <mergeCell ref="Q7:Q8"/>
    <mergeCell ref="R7:R8"/>
    <mergeCell ref="O9:O10"/>
    <mergeCell ref="P9:P10"/>
    <mergeCell ref="Q9:Q10"/>
    <mergeCell ref="R9:R10"/>
    <mergeCell ref="B1:H1"/>
    <mergeCell ref="O4:R4"/>
    <mergeCell ref="K5:K12"/>
    <mergeCell ref="L5:L12"/>
    <mergeCell ref="M5:M12"/>
    <mergeCell ref="P5:P6"/>
    <mergeCell ref="Q5:Q6"/>
    <mergeCell ref="R5:R6"/>
    <mergeCell ref="O7:O8"/>
    <mergeCell ref="P7:P8"/>
  </mergeCells>
  <pageMargins left="0.7" right="0.7" top="0.75" bottom="0.75" header="0.3" footer="0.3"/>
  <pageSetup paperSize="9" orientation="portrait" r:id="rId1"/>
  <headerFooter>
    <oddFooter>&amp;C&amp;1#&amp;"Calibri"&amp;10&amp;K000000PUBLIC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2024-10-08 16:27:25</KDate>
  <Classification>Public</Classification>
  <Subclassification/>
  <HostName>MUMCMP00915</HostName>
  <Domain_User>CANARAROBECOMF/396</Domain_User>
  <IPAdd>192.9.198.198</IPAdd>
  <FilePath>Book17</FilePath>
  <KID>A4BB6D0D6391638640016458973779</KID>
  <UniqueName/>
  <Suggested/>
  <Justification/>
</Klassify>
</file>

<file path=customXml/itemProps1.xml><?xml version="1.0" encoding="utf-8"?>
<ds:datastoreItem xmlns:ds="http://schemas.openxmlformats.org/officeDocument/2006/customXml" ds:itemID="{30CB99D6-2C6C-4280-85AC-305C2B53F09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Kartiki Birje</dc:creator>
  <cp:lastModifiedBy>Kartiki Birje</cp:lastModifiedBy>
  <dcterms:created xsi:type="dcterms:W3CDTF">2024-10-08T10:57:19Z</dcterms:created>
  <dcterms:modified xsi:type="dcterms:W3CDTF">2024-10-08T10:57:26Z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A4BB6D0D6391638640016458973779</vt:lpwstr>
  </property>
</Properties>
</file>