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AMC01\groups\Accounts\AMC\Others\SEBI Circular_Investment by Schemes\2023-24\1 Jun 2023\2 Website Upload\"/>
    </mc:Choice>
  </mc:AlternateContent>
  <xr:revisionPtr revIDLastSave="0" documentId="13_ncr:1_{7045AAD4-672E-4A1C-A4DE-B4C4292E2590}" xr6:coauthVersionLast="47" xr6:coauthVersionMax="47" xr10:uidLastSave="{00000000-0000-0000-0000-000000000000}"/>
  <bookViews>
    <workbookView xWindow="-120" yWindow="-120" windowWidth="20730" windowHeight="11160" xr2:uid="{61570301-D0F2-42DF-87C9-5B2FDA937D44}"/>
  </bookViews>
  <sheets>
    <sheet name="Alignment SEBI Jun 30,23_Web up" sheetId="1" r:id="rId1"/>
  </sheets>
  <externalReferences>
    <externalReference r:id="rId2"/>
  </externalReference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<sst xmlns="http://schemas.openxmlformats.org/spreadsheetml/2006/main" count="28" uniqueCount="28">
  <si>
    <t>AMC Investment in schemes as required by SEBI regulation 25(16A)</t>
  </si>
  <si>
    <t>Complaince as at June 30, 2023</t>
  </si>
  <si>
    <t>SR No.</t>
  </si>
  <si>
    <t>Scheme</t>
  </si>
  <si>
    <t>Amount (Rs.)</t>
  </si>
  <si>
    <t>Canara Robeco Blue Chip Equity Fund</t>
  </si>
  <si>
    <t>Canara Robeco Emerging Equities</t>
  </si>
  <si>
    <t>Canara Robeco Mid Cap Fund</t>
  </si>
  <si>
    <t xml:space="preserve">Canara Robeco Small Cap Fund </t>
  </si>
  <si>
    <t>Canara Robeco Value Fund</t>
  </si>
  <si>
    <t>Canara Robeco Focused Equity Fund</t>
  </si>
  <si>
    <t>Canara Robeco Consumer Trends Fund</t>
  </si>
  <si>
    <t>Canara Robeco Infrastructure Fund</t>
  </si>
  <si>
    <t>Canara Robeco Equity Tax Saver Fund</t>
  </si>
  <si>
    <t>Canara Robeco Liquid Fund</t>
  </si>
  <si>
    <t>Canara Robeco Ultra Short Term Fund</t>
  </si>
  <si>
    <t>Canara Robeco Savings Fund</t>
  </si>
  <si>
    <t>Canara Robeco Short Duration Fund</t>
  </si>
  <si>
    <t>Canara Robeco Income Fund</t>
  </si>
  <si>
    <t>Canara Robeco Dynamic Bond Fund</t>
  </si>
  <si>
    <t>Canara Robeco Corporate Bond Fund</t>
  </si>
  <si>
    <t>Canara Robeco Banking And Psu Debt Fund</t>
  </si>
  <si>
    <t>Canara Robeco Gilt Fund</t>
  </si>
  <si>
    <t>Canara Robeco Conservative Hybrid Fund</t>
  </si>
  <si>
    <t>Canara Robeco Equity Hybrid Fund</t>
  </si>
  <si>
    <t>Canara Robeco Flexi cap Fund</t>
  </si>
  <si>
    <t>Canara Robeco Overnight Fund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</si>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</sst>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z SemiLight"/>
      <family val="2"/>
    </font>
    <font>
      <sz val="10"/>
      <color theme="1"/>
      <name val="Taz SemiLight"/>
      <family val="2"/>
    </font>
    <font>
      <b/>
      <sz val="10"/>
      <name val="Taz SemiLight"/>
      <family val="2"/>
    </font>
    <font>
      <b/>
      <sz val="10"/>
      <color theme="1"/>
      <name val="Taz Semi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Protection="1">
      <protection locked="0"/>
    </xf>
    <xf numFmtId="164" fontId="3" fillId="0" borderId="0" xfId="1" applyFont="1" applyBorder="1"/>
    <xf numFmtId="0" fontId="3" fillId="0" borderId="0" xfId="0" applyFont="1"/>
    <xf numFmtId="164" fontId="3" fillId="0" borderId="0" xfId="1" applyFont="1" applyFill="1" applyBorder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65" fontId="3" fillId="0" borderId="1" xfId="1" applyNumberFormat="1" applyFont="1" applyBorder="1"/>
    <xf numFmtId="0" fontId="3" fillId="0" borderId="1" xfId="0" applyFont="1" applyBorder="1"/>
    <xf numFmtId="0" fontId="5" fillId="0" borderId="1" xfId="0" applyFont="1" applyBorder="1"/>
    <xf numFmtId="165" fontId="5" fillId="0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RAMC01\groups\Accounts\AMC\Others\SEBI%20Circular_Investment%20by%20Schemes\2023-24\1%20Jun%202023\1%20Working\Seed%20Capital%20Investment%20Working%20QE%20June%202023.xlsx" TargetMode="External"/><Relationship Id="rId1" Type="http://schemas.openxmlformats.org/officeDocument/2006/relationships/externalLinkPath" Target="/Accounts/AMC/Others/SEBI%20Circular_Investment%20by%20Schemes/2023-24/1%20Jun%202023/1%20Working/Seed%20Capital%20Investment%20Working%20QE%20Jun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mfi Upload"/>
      <sheetName val="Alignment SEBI Jun 30,23_Web up"/>
      <sheetName val="INVESTMENT WORKING"/>
      <sheetName val="Riskometer"/>
      <sheetName val="Apr-Jun 2023 Avg AUM"/>
      <sheetName val="Risk Value"/>
    </sheetNames>
    <sheetDataSet>
      <sheetData sheetId="0"/>
      <sheetData sheetId="1"/>
      <sheetData sheetId="2">
        <row r="4">
          <cell r="B4" t="str">
            <v>Canara Robeco Infrastructure Fund</v>
          </cell>
          <cell r="C4">
            <v>5000000</v>
          </cell>
          <cell r="D4">
            <v>136351.24100000001</v>
          </cell>
          <cell r="E4">
            <v>0</v>
          </cell>
          <cell r="F4">
            <v>0</v>
          </cell>
          <cell r="G4">
            <v>102.74</v>
          </cell>
          <cell r="H4">
            <v>14008726.50034</v>
          </cell>
          <cell r="I4">
            <v>9008726.5003399998</v>
          </cell>
          <cell r="J4" t="str">
            <v>Very High</v>
          </cell>
          <cell r="K4">
            <v>1.2999999999999999E-3</v>
          </cell>
          <cell r="L4">
            <v>2914156825.0700002</v>
          </cell>
          <cell r="M4">
            <v>3788403.8725910001</v>
          </cell>
          <cell r="N4">
            <v>0</v>
          </cell>
          <cell r="O4">
            <v>10220322.627749</v>
          </cell>
          <cell r="P4">
            <v>36.669999945215018</v>
          </cell>
          <cell r="Q4">
            <v>1.2480314960629921</v>
          </cell>
          <cell r="R4">
            <v>4552621.017708661</v>
          </cell>
          <cell r="S4">
            <v>99477.54163664591</v>
          </cell>
          <cell r="T4">
            <v>10220322.627749</v>
          </cell>
          <cell r="U4">
            <v>5667701.6100403387</v>
          </cell>
          <cell r="Z4">
            <v>10200000</v>
          </cell>
          <cell r="AA4">
            <v>14008726.50034</v>
          </cell>
        </row>
        <row r="5">
          <cell r="B5" t="str">
            <v>Canara Robeco Flexi cap Fund</v>
          </cell>
          <cell r="C5">
            <v>5000000</v>
          </cell>
          <cell r="D5">
            <v>52803.885999999999</v>
          </cell>
          <cell r="E5">
            <v>99466366</v>
          </cell>
          <cell r="F5">
            <v>424182.32799999998</v>
          </cell>
          <cell r="G5">
            <v>266.08</v>
          </cell>
          <cell r="H5">
            <v>126916491.82111999</v>
          </cell>
          <cell r="I5">
            <v>22450125.821119994</v>
          </cell>
          <cell r="J5" t="str">
            <v>Very High</v>
          </cell>
          <cell r="K5">
            <v>1.2999999999999999E-3</v>
          </cell>
          <cell r="L5">
            <v>92838128085.399994</v>
          </cell>
          <cell r="M5">
            <v>120689566.51101999</v>
          </cell>
          <cell r="N5">
            <v>0</v>
          </cell>
          <cell r="O5">
            <v>6226925.3101000041</v>
          </cell>
          <cell r="P5">
            <v>94.690000656391092</v>
          </cell>
          <cell r="Z5">
            <v>6200000</v>
          </cell>
          <cell r="AA5">
            <v>126916491.82111999</v>
          </cell>
        </row>
        <row r="6">
          <cell r="B6" t="str">
            <v>Canara Robeco Equity Tax Saver Fund</v>
          </cell>
          <cell r="C6">
            <v>5000000</v>
          </cell>
          <cell r="D6">
            <v>109409.19</v>
          </cell>
          <cell r="E6">
            <v>46462459</v>
          </cell>
          <cell r="F6">
            <v>386662.02100000001</v>
          </cell>
          <cell r="G6">
            <v>137.6</v>
          </cell>
          <cell r="H6">
            <v>68259398.633599997</v>
          </cell>
          <cell r="I6">
            <v>16796939.633599997</v>
          </cell>
          <cell r="J6" t="str">
            <v>Very High</v>
          </cell>
          <cell r="K6">
            <v>1.2999999999999999E-3</v>
          </cell>
          <cell r="L6">
            <v>53442983875.629997</v>
          </cell>
          <cell r="M6">
            <v>69475879.038318992</v>
          </cell>
          <cell r="N6">
            <v>1216481</v>
          </cell>
          <cell r="O6">
            <v>0</v>
          </cell>
          <cell r="P6">
            <v>45.700000155379996</v>
          </cell>
          <cell r="Z6">
            <v>0</v>
          </cell>
          <cell r="AA6">
            <v>69475879.038318992</v>
          </cell>
        </row>
        <row r="7">
          <cell r="B7" t="str">
            <v>Canara Robeco Emerging Equities</v>
          </cell>
          <cell r="C7">
            <v>4332410.0226999996</v>
          </cell>
          <cell r="D7">
            <v>74994.115000000005</v>
          </cell>
          <cell r="E7">
            <v>186803608</v>
          </cell>
          <cell r="F7">
            <v>1075812.983</v>
          </cell>
          <cell r="G7">
            <v>195.59</v>
          </cell>
          <cell r="H7">
            <v>225086360.29782</v>
          </cell>
          <cell r="I7">
            <v>33950342.275120005</v>
          </cell>
          <cell r="J7" t="str">
            <v>Very High</v>
          </cell>
          <cell r="K7">
            <v>1.2999999999999999E-3</v>
          </cell>
          <cell r="L7">
            <v>164142151324.39001</v>
          </cell>
          <cell r="M7">
            <v>213384796.72170702</v>
          </cell>
          <cell r="N7">
            <v>0</v>
          </cell>
          <cell r="O7">
            <v>11701563.576112986</v>
          </cell>
          <cell r="P7">
            <v>57.769999988665766</v>
          </cell>
          <cell r="Z7">
            <v>11700000</v>
          </cell>
          <cell r="AA7">
            <v>225086360.29782</v>
          </cell>
        </row>
        <row r="8">
          <cell r="B8" t="str">
            <v>Canara Robeco Consumer Trends Fund</v>
          </cell>
          <cell r="C8">
            <v>5000000</v>
          </cell>
          <cell r="D8">
            <v>199044.58600000001</v>
          </cell>
          <cell r="E8">
            <v>0</v>
          </cell>
          <cell r="F8">
            <v>0</v>
          </cell>
          <cell r="G8">
            <v>87.4</v>
          </cell>
          <cell r="H8">
            <v>17396496.816400003</v>
          </cell>
          <cell r="I8">
            <v>12396496.816400003</v>
          </cell>
          <cell r="J8" t="str">
            <v>Very High</v>
          </cell>
          <cell r="K8">
            <v>1.2999999999999999E-3</v>
          </cell>
          <cell r="L8">
            <v>10264773721.209999</v>
          </cell>
          <cell r="M8">
            <v>13344205.837572997</v>
          </cell>
          <cell r="N8">
            <v>0</v>
          </cell>
          <cell r="O8">
            <v>4052290.9788270053</v>
          </cell>
          <cell r="P8">
            <v>25.11999999839232</v>
          </cell>
          <cell r="Z8">
            <v>4000000</v>
          </cell>
          <cell r="AA8">
            <v>17396496.816400003</v>
          </cell>
        </row>
        <row r="9">
          <cell r="B9" t="str">
            <v>Canara Robeco Blue Chip Equity Fund</v>
          </cell>
          <cell r="C9">
            <v>5000000</v>
          </cell>
          <cell r="D9">
            <v>286368.84299999999</v>
          </cell>
          <cell r="E9">
            <v>97966760</v>
          </cell>
          <cell r="F9">
            <v>2202485.8459999999</v>
          </cell>
          <cell r="G9">
            <v>51.09</v>
          </cell>
          <cell r="H9">
            <v>127155586.06101</v>
          </cell>
          <cell r="I9">
            <v>24188826.061010003</v>
          </cell>
          <cell r="J9" t="str">
            <v>Very High</v>
          </cell>
          <cell r="K9">
            <v>1.2999999999999999E-3</v>
          </cell>
          <cell r="L9">
            <v>94153845383.259995</v>
          </cell>
          <cell r="M9">
            <v>122399998.99823798</v>
          </cell>
          <cell r="N9">
            <v>0</v>
          </cell>
          <cell r="O9">
            <v>4755587.0627720207</v>
          </cell>
          <cell r="P9">
            <v>17.460000004260241</v>
          </cell>
          <cell r="Z9">
            <v>4700000</v>
          </cell>
          <cell r="AA9">
            <v>127155586.06101</v>
          </cell>
        </row>
        <row r="10">
          <cell r="B10" t="str">
            <v>Canara Robeco Equity Hybrid Fund</v>
          </cell>
          <cell r="C10">
            <v>5000000</v>
          </cell>
          <cell r="D10">
            <v>45363.817999999999</v>
          </cell>
          <cell r="E10">
            <v>93114995</v>
          </cell>
          <cell r="F10">
            <v>356885.94699999999</v>
          </cell>
          <cell r="G10">
            <v>294.86</v>
          </cell>
          <cell r="H10">
            <v>118607365.7079</v>
          </cell>
          <cell r="I10">
            <v>20492370.707900003</v>
          </cell>
          <cell r="J10" t="str">
            <v>Very High</v>
          </cell>
          <cell r="K10">
            <v>1.2999999999999999E-3</v>
          </cell>
          <cell r="L10">
            <v>85570883287.169998</v>
          </cell>
          <cell r="M10">
            <v>111242148.27332099</v>
          </cell>
          <cell r="N10">
            <v>0</v>
          </cell>
          <cell r="O10">
            <v>7365217.4345790148</v>
          </cell>
          <cell r="P10">
            <v>110.21999956000177</v>
          </cell>
          <cell r="Z10">
            <v>7300000</v>
          </cell>
          <cell r="AA10">
            <v>118607365.7079</v>
          </cell>
        </row>
        <row r="11">
          <cell r="B11" t="str">
            <v>Canara Robeco Dynamic Bond Fund</v>
          </cell>
          <cell r="C11">
            <v>5000000</v>
          </cell>
          <cell r="D11">
            <v>313234.14299999998</v>
          </cell>
          <cell r="E11">
            <v>0</v>
          </cell>
          <cell r="F11">
            <v>0</v>
          </cell>
          <cell r="G11">
            <v>27.7852</v>
          </cell>
          <cell r="H11">
            <v>8703273.3100835998</v>
          </cell>
          <cell r="I11">
            <v>3703273.3100835998</v>
          </cell>
          <cell r="J11" t="str">
            <v>Moderate</v>
          </cell>
          <cell r="K11">
            <v>6.9999999999999999E-4</v>
          </cell>
          <cell r="L11">
            <v>1211326501.22</v>
          </cell>
          <cell r="M11">
            <v>847928.55085400003</v>
          </cell>
          <cell r="N11">
            <v>0</v>
          </cell>
          <cell r="O11">
            <v>7855344.7592295995</v>
          </cell>
          <cell r="P11">
            <v>15.962499975617282</v>
          </cell>
          <cell r="Q11">
            <v>1.2480314960629921</v>
          </cell>
          <cell r="R11">
            <v>5632201.4273602832</v>
          </cell>
          <cell r="S11">
            <v>282716.86938476597</v>
          </cell>
          <cell r="T11">
            <v>7855344.7592295995</v>
          </cell>
          <cell r="U11">
            <v>2223143.3318693163</v>
          </cell>
          <cell r="Z11">
            <v>7800000</v>
          </cell>
          <cell r="AA11">
            <v>8703273.3100835998</v>
          </cell>
        </row>
        <row r="12">
          <cell r="B12" t="str">
            <v>Canara Robeco Income Fund</v>
          </cell>
          <cell r="C12">
            <v>5000000</v>
          </cell>
          <cell r="D12">
            <v>166712.791</v>
          </cell>
          <cell r="E12">
            <v>0</v>
          </cell>
          <cell r="F12">
            <v>0</v>
          </cell>
          <cell r="G12">
            <v>53.248100000000001</v>
          </cell>
          <cell r="H12">
            <v>8877139.3664471004</v>
          </cell>
          <cell r="I12">
            <v>3877139.3664471004</v>
          </cell>
          <cell r="J12" t="str">
            <v>Moderate</v>
          </cell>
          <cell r="K12">
            <v>6.9999999999999999E-4</v>
          </cell>
          <cell r="L12">
            <v>1280730921.9000001</v>
          </cell>
          <cell r="M12">
            <v>896511.64533000009</v>
          </cell>
          <cell r="N12">
            <v>0</v>
          </cell>
          <cell r="O12">
            <v>7980627.7211171007</v>
          </cell>
          <cell r="P12">
            <v>29.991699917014767</v>
          </cell>
          <cell r="Q12">
            <v>1.2480314960629921</v>
          </cell>
          <cell r="R12">
            <v>5609957.4103531772</v>
          </cell>
          <cell r="S12">
            <v>149876.2908182095</v>
          </cell>
          <cell r="T12">
            <v>7980627.7211171007</v>
          </cell>
          <cell r="U12">
            <v>2370670.3107639235</v>
          </cell>
          <cell r="Z12">
            <v>7900000</v>
          </cell>
          <cell r="AA12">
            <v>8877139.3664471004</v>
          </cell>
        </row>
        <row r="13">
          <cell r="B13" t="str">
            <v>Canara Robeco Savings Fund</v>
          </cell>
          <cell r="C13">
            <v>18737738</v>
          </cell>
          <cell r="D13">
            <v>670160.375</v>
          </cell>
          <cell r="E13">
            <v>0</v>
          </cell>
          <cell r="F13">
            <v>0</v>
          </cell>
          <cell r="G13">
            <v>37.332700000000003</v>
          </cell>
          <cell r="H13">
            <v>25018896.231762502</v>
          </cell>
          <cell r="I13">
            <v>6281158.2317625023</v>
          </cell>
          <cell r="J13" t="str">
            <v>Low to Moderate</v>
          </cell>
          <cell r="K13">
            <v>5.0000000000000001E-4</v>
          </cell>
          <cell r="L13">
            <v>9328050587.6399994</v>
          </cell>
          <cell r="M13">
            <v>4664025.2938200003</v>
          </cell>
          <cell r="N13">
            <v>0</v>
          </cell>
          <cell r="O13">
            <v>20354870.937942501</v>
          </cell>
          <cell r="P13">
            <v>27.960080450892072</v>
          </cell>
          <cell r="Q13">
            <v>1.2480314960629921</v>
          </cell>
          <cell r="R13">
            <v>19025799.466485951</v>
          </cell>
          <cell r="S13">
            <v>545229.00668696617</v>
          </cell>
          <cell r="T13">
            <v>20354870.937942501</v>
          </cell>
          <cell r="U13">
            <v>1329071.4714565501</v>
          </cell>
          <cell r="Z13">
            <v>20300000</v>
          </cell>
          <cell r="AA13">
            <v>25018896.231762502</v>
          </cell>
        </row>
        <row r="14">
          <cell r="B14" t="str">
            <v>Canara Robeco Ultra Short Term Fund</v>
          </cell>
          <cell r="C14">
            <v>5000000</v>
          </cell>
          <cell r="D14">
            <v>2326.4340000000002</v>
          </cell>
          <cell r="E14">
            <v>0</v>
          </cell>
          <cell r="F14">
            <v>0</v>
          </cell>
          <cell r="G14">
            <v>3506.1354000000001</v>
          </cell>
          <cell r="H14">
            <v>8156792.6031636009</v>
          </cell>
          <cell r="I14">
            <v>3156792.6031636009</v>
          </cell>
          <cell r="J14" t="str">
            <v>Low to Moderate</v>
          </cell>
          <cell r="K14">
            <v>5.0000000000000001E-4</v>
          </cell>
          <cell r="L14">
            <v>5499969713.7200003</v>
          </cell>
          <cell r="M14">
            <v>2749984.8568600002</v>
          </cell>
          <cell r="N14">
            <v>0</v>
          </cell>
          <cell r="O14">
            <v>5406807.7463036012</v>
          </cell>
          <cell r="P14">
            <v>2149.2120558760744</v>
          </cell>
          <cell r="Q14">
            <v>1.2480314960629921</v>
          </cell>
          <cell r="R14">
            <v>4136347.8813517382</v>
          </cell>
          <cell r="S14">
            <v>1542.0989578165181</v>
          </cell>
          <cell r="T14">
            <v>5406807.7463036012</v>
          </cell>
          <cell r="U14">
            <v>1270459.864951863</v>
          </cell>
          <cell r="Z14">
            <v>5400000</v>
          </cell>
          <cell r="AA14">
            <v>8156792.6031636009</v>
          </cell>
        </row>
        <row r="15">
          <cell r="B15" t="str">
            <v>Canara Robeco Corporate Bond Fund</v>
          </cell>
          <cell r="C15">
            <v>5000000</v>
          </cell>
          <cell r="D15">
            <v>438604.18599999999</v>
          </cell>
          <cell r="E15">
            <v>0</v>
          </cell>
          <cell r="F15">
            <v>0</v>
          </cell>
          <cell r="G15">
            <v>20.038599999999999</v>
          </cell>
          <cell r="H15">
            <v>8789013.8415795993</v>
          </cell>
          <cell r="I15">
            <v>3789013.8415795993</v>
          </cell>
          <cell r="J15" t="str">
            <v>Moderate</v>
          </cell>
          <cell r="K15">
            <v>6.9999999999999999E-4</v>
          </cell>
          <cell r="L15">
            <v>1882948661.73</v>
          </cell>
          <cell r="M15">
            <v>1318064.0632110001</v>
          </cell>
          <cell r="N15">
            <v>0</v>
          </cell>
          <cell r="O15">
            <v>7470949.7783685997</v>
          </cell>
          <cell r="P15">
            <v>11.399800000996798</v>
          </cell>
          <cell r="Q15">
            <v>1.2480314960629921</v>
          </cell>
          <cell r="R15">
            <v>5304338.3461284302</v>
          </cell>
          <cell r="S15">
            <v>372827.93101157766</v>
          </cell>
          <cell r="T15">
            <v>7470949.7783685997</v>
          </cell>
          <cell r="U15">
            <v>2166611.4322401695</v>
          </cell>
          <cell r="Z15">
            <v>7400000</v>
          </cell>
          <cell r="AA15">
            <v>8789013.8415795993</v>
          </cell>
        </row>
        <row r="16">
          <cell r="B16" t="str">
            <v>Canara Robeco Gilt Fund</v>
          </cell>
          <cell r="C16">
            <v>1925499.5878000001</v>
          </cell>
          <cell r="D16">
            <v>50685.457999999999</v>
          </cell>
          <cell r="E16">
            <v>0</v>
          </cell>
          <cell r="F16">
            <v>0</v>
          </cell>
          <cell r="G16">
            <v>69.230500000000006</v>
          </cell>
          <cell r="H16">
            <v>3508979.6000690004</v>
          </cell>
          <cell r="I16">
            <v>1583480.0122690003</v>
          </cell>
          <cell r="J16" t="str">
            <v>Moderate</v>
          </cell>
          <cell r="K16">
            <v>6.9999999999999999E-4</v>
          </cell>
          <cell r="L16">
            <v>898919054.59000003</v>
          </cell>
          <cell r="M16">
            <v>629243.33821299998</v>
          </cell>
          <cell r="N16">
            <v>0</v>
          </cell>
          <cell r="O16">
            <v>2879736.2618560004</v>
          </cell>
          <cell r="P16">
            <v>37.989191846702859</v>
          </cell>
          <cell r="Q16">
            <v>1.2480314960629921</v>
          </cell>
          <cell r="R16">
            <v>1972154.1022523234</v>
          </cell>
          <cell r="S16">
            <v>41596.352212623053</v>
          </cell>
          <cell r="T16">
            <v>2879736.2618560004</v>
          </cell>
          <cell r="U16">
            <v>907582.15960367699</v>
          </cell>
          <cell r="Z16">
            <v>2800000</v>
          </cell>
          <cell r="AA16">
            <v>3508979.6000690004</v>
          </cell>
        </row>
        <row r="17">
          <cell r="B17" t="str">
            <v>Canara Robeco Liquid Fund</v>
          </cell>
          <cell r="C17">
            <v>5000000</v>
          </cell>
          <cell r="D17">
            <v>2919.6039999999998</v>
          </cell>
          <cell r="E17">
            <v>6331983</v>
          </cell>
          <cell r="F17">
            <v>2411.0189999999998</v>
          </cell>
          <cell r="G17">
            <v>2743.6347999999998</v>
          </cell>
          <cell r="H17">
            <v>14625282.768480398</v>
          </cell>
          <cell r="I17">
            <v>3293299.7684803978</v>
          </cell>
          <cell r="J17" t="str">
            <v>Low to Moderate</v>
          </cell>
          <cell r="K17">
            <v>5.0000000000000001E-4</v>
          </cell>
          <cell r="L17">
            <v>33897547455.580002</v>
          </cell>
          <cell r="M17">
            <v>16948773.727790002</v>
          </cell>
          <cell r="N17">
            <v>2323491</v>
          </cell>
          <cell r="O17">
            <v>0</v>
          </cell>
          <cell r="P17">
            <v>1712.5610185490909</v>
          </cell>
          <cell r="Z17">
            <v>0</v>
          </cell>
          <cell r="AA17">
            <v>16948773.727790002</v>
          </cell>
        </row>
        <row r="18">
          <cell r="B18" t="str">
            <v>Canara Robeco Conservative Hybrid Fund</v>
          </cell>
          <cell r="C18">
            <v>10624134.140000001</v>
          </cell>
          <cell r="D18">
            <v>211119.52900000001</v>
          </cell>
          <cell r="E18">
            <v>0</v>
          </cell>
          <cell r="F18">
            <v>0</v>
          </cell>
          <cell r="G18">
            <v>90.101299999999995</v>
          </cell>
          <cell r="H18">
            <v>19022144.0182877</v>
          </cell>
          <cell r="I18">
            <v>8398009.8782876991</v>
          </cell>
          <cell r="J18" t="str">
            <v>Moderately High</v>
          </cell>
          <cell r="K18">
            <v>8.9999999999999998E-4</v>
          </cell>
          <cell r="L18">
            <v>10900118328.26</v>
          </cell>
          <cell r="M18">
            <v>9810106.4954339992</v>
          </cell>
          <cell r="N18">
            <v>0</v>
          </cell>
          <cell r="O18">
            <v>9212037.5228537004</v>
          </cell>
          <cell r="P18">
            <v>50.322839342825553</v>
          </cell>
          <cell r="Q18">
            <v>1.2480314960629921</v>
          </cell>
          <cell r="R18">
            <v>6421187.0905302931</v>
          </cell>
          <cell r="S18">
            <v>102240.8946691524</v>
          </cell>
          <cell r="T18">
            <v>9212037.5228537004</v>
          </cell>
          <cell r="U18">
            <v>2790850.4323234074</v>
          </cell>
          <cell r="Z18">
            <v>9200000</v>
          </cell>
          <cell r="AA18">
            <v>19022144.0182877</v>
          </cell>
        </row>
        <row r="19">
          <cell r="B19" t="str">
            <v>Canara Robeco Short Duration Fund</v>
          </cell>
          <cell r="C19">
            <v>6425349.2599999998</v>
          </cell>
          <cell r="D19">
            <v>379334.36900000001</v>
          </cell>
          <cell r="E19">
            <v>0</v>
          </cell>
          <cell r="F19">
            <v>0</v>
          </cell>
          <cell r="G19">
            <v>23.824200000000001</v>
          </cell>
          <cell r="H19">
            <v>9037337.8739298005</v>
          </cell>
          <cell r="I19">
            <v>2611988.6139298007</v>
          </cell>
          <cell r="J19" t="str">
            <v>Low to Moderate</v>
          </cell>
          <cell r="K19">
            <v>5.0000000000000001E-4</v>
          </cell>
          <cell r="L19">
            <v>5022547758.0100002</v>
          </cell>
          <cell r="M19">
            <v>2511273.879005</v>
          </cell>
          <cell r="N19">
            <v>0</v>
          </cell>
          <cell r="O19">
            <v>6526063.9949248005</v>
          </cell>
          <cell r="P19">
            <v>16.93848431645802</v>
          </cell>
          <cell r="Q19">
            <v>1.2480314960629921</v>
          </cell>
          <cell r="R19">
            <v>5790727.0398907764</v>
          </cell>
          <cell r="S19">
            <v>273925.83989912778</v>
          </cell>
          <cell r="T19">
            <v>6526063.9949248005</v>
          </cell>
          <cell r="U19">
            <v>735336.95503402408</v>
          </cell>
          <cell r="Z19">
            <v>6500000</v>
          </cell>
          <cell r="AA19">
            <v>9037337.8739298005</v>
          </cell>
        </row>
        <row r="20">
          <cell r="B20" t="str">
            <v xml:space="preserve">Canara Robeco Small Cap Fund </v>
          </cell>
          <cell r="C20">
            <v>5000000</v>
          </cell>
          <cell r="D20">
            <v>500000</v>
          </cell>
          <cell r="E20">
            <v>50465398</v>
          </cell>
          <cell r="F20">
            <v>1971625.423</v>
          </cell>
          <cell r="G20">
            <v>29.21</v>
          </cell>
          <cell r="H20">
            <v>72196178.605829999</v>
          </cell>
          <cell r="I20">
            <v>16730780.605829999</v>
          </cell>
          <cell r="J20" t="str">
            <v>Very High</v>
          </cell>
          <cell r="K20">
            <v>1.2999999999999999E-3</v>
          </cell>
          <cell r="L20">
            <v>58050516333.580002</v>
          </cell>
          <cell r="M20">
            <v>75465671.233653992</v>
          </cell>
          <cell r="N20">
            <v>3269493</v>
          </cell>
          <cell r="O20">
            <v>0</v>
          </cell>
          <cell r="P20">
            <v>10</v>
          </cell>
          <cell r="Z20">
            <v>0</v>
          </cell>
          <cell r="AA20">
            <v>75465671.233653992</v>
          </cell>
        </row>
        <row r="21">
          <cell r="B21" t="str">
            <v>Canara Robeco Overnight Fund</v>
          </cell>
          <cell r="C21">
            <v>5000000</v>
          </cell>
          <cell r="D21">
            <v>5000</v>
          </cell>
          <cell r="E21">
            <v>0</v>
          </cell>
          <cell r="F21">
            <v>0</v>
          </cell>
          <cell r="G21">
            <v>1178.8103000000001</v>
          </cell>
          <cell r="H21">
            <v>5894051.5000000009</v>
          </cell>
          <cell r="I21">
            <v>894051.50000000093</v>
          </cell>
          <cell r="J21" t="str">
            <v>Low</v>
          </cell>
          <cell r="K21">
            <v>2.9999999999999997E-4</v>
          </cell>
          <cell r="L21">
            <v>1697759496.01</v>
          </cell>
          <cell r="M21">
            <v>509327.84880299994</v>
          </cell>
          <cell r="N21">
            <v>0</v>
          </cell>
          <cell r="O21">
            <v>5384723.6511970013</v>
          </cell>
          <cell r="P21">
            <v>1000</v>
          </cell>
          <cell r="Q21">
            <v>1.2480314960629921</v>
          </cell>
          <cell r="R21">
            <v>5700921.2714625681</v>
          </cell>
          <cell r="S21">
            <v>4567.930608679786</v>
          </cell>
          <cell r="T21">
            <v>5384723.6511970013</v>
          </cell>
          <cell r="U21">
            <v>-316197.62026556674</v>
          </cell>
          <cell r="Z21">
            <v>5300000</v>
          </cell>
          <cell r="AA21">
            <v>5894051.5000000009</v>
          </cell>
        </row>
        <row r="22">
          <cell r="B22" t="str">
            <v>Canara Robeco Focused Equity Fund</v>
          </cell>
          <cell r="C22">
            <v>5000000</v>
          </cell>
          <cell r="D22">
            <v>499975.00099999999</v>
          </cell>
          <cell r="E22">
            <v>14972572</v>
          </cell>
          <cell r="F22">
            <v>1258244.416</v>
          </cell>
          <cell r="G22">
            <v>14.11</v>
          </cell>
          <cell r="H22">
            <v>24808475.973869998</v>
          </cell>
          <cell r="I22">
            <v>4835903.973869998</v>
          </cell>
          <cell r="J22" t="str">
            <v>Very High</v>
          </cell>
          <cell r="K22">
            <v>1.2999999999999999E-3</v>
          </cell>
          <cell r="L22">
            <v>17826444740.439999</v>
          </cell>
          <cell r="M22">
            <v>23174378.162571996</v>
          </cell>
          <cell r="N22">
            <v>0</v>
          </cell>
          <cell r="O22">
            <v>1634097.8112980016</v>
          </cell>
          <cell r="P22">
            <v>10.00050000499925</v>
          </cell>
          <cell r="Z22">
            <v>1600000</v>
          </cell>
          <cell r="AA22">
            <v>24808475.973869998</v>
          </cell>
        </row>
        <row r="23">
          <cell r="B23" t="str">
            <v>Canara Robeco Value Fund</v>
          </cell>
          <cell r="C23">
            <v>5000000</v>
          </cell>
          <cell r="D23">
            <v>499975.00099999999</v>
          </cell>
          <cell r="E23">
            <v>3752104</v>
          </cell>
          <cell r="F23">
            <v>357347.641</v>
          </cell>
          <cell r="G23">
            <v>13.11</v>
          </cell>
          <cell r="H23">
            <v>11239499.836619999</v>
          </cell>
          <cell r="I23">
            <v>2487395.8366199993</v>
          </cell>
          <cell r="J23" t="str">
            <v>Very High</v>
          </cell>
          <cell r="K23">
            <v>1.2999999999999999E-3</v>
          </cell>
          <cell r="L23">
            <v>8211253938.4700003</v>
          </cell>
          <cell r="M23">
            <v>10674630.120011</v>
          </cell>
          <cell r="N23">
            <v>0</v>
          </cell>
          <cell r="O23">
            <v>564869.7166089993</v>
          </cell>
          <cell r="P23">
            <v>10.00050000499925</v>
          </cell>
          <cell r="Z23">
            <v>500000</v>
          </cell>
          <cell r="AA23">
            <v>11239499.836619999</v>
          </cell>
        </row>
        <row r="24">
          <cell r="B24" t="str">
            <v>Canara Robeco Banking And Psu Debt Fund</v>
          </cell>
          <cell r="C24">
            <v>0</v>
          </cell>
          <cell r="D24">
            <v>0</v>
          </cell>
          <cell r="E24">
            <v>3500000</v>
          </cell>
          <cell r="F24">
            <v>349982.50099999999</v>
          </cell>
          <cell r="G24">
            <v>10.5091</v>
          </cell>
          <cell r="H24">
            <v>3678001.1012590998</v>
          </cell>
          <cell r="I24">
            <v>178001.10125909979</v>
          </cell>
          <cell r="J24" t="str">
            <v>Moderate</v>
          </cell>
          <cell r="K24">
            <v>6.9999999999999999E-4</v>
          </cell>
          <cell r="L24">
            <v>4251037770.3499999</v>
          </cell>
          <cell r="M24">
            <v>2975726.439245</v>
          </cell>
          <cell r="N24">
            <v>0</v>
          </cell>
          <cell r="O24">
            <v>702274.66201409977</v>
          </cell>
          <cell r="P24" t="e">
            <v>#DIV/0!</v>
          </cell>
          <cell r="Z24">
            <v>700000</v>
          </cell>
          <cell r="AA24">
            <v>3678001.1012590998</v>
          </cell>
        </row>
        <row r="25">
          <cell r="B25" t="str">
            <v>Canara Robeco Mid Cap Fund</v>
          </cell>
          <cell r="C25">
            <v>0</v>
          </cell>
          <cell r="D25">
            <v>0</v>
          </cell>
          <cell r="E25">
            <v>13000000</v>
          </cell>
          <cell r="F25">
            <v>1299935.003</v>
          </cell>
          <cell r="G25">
            <v>11.06</v>
          </cell>
          <cell r="H25">
            <v>14377281.133180002</v>
          </cell>
          <cell r="I25">
            <v>1377281.1331800018</v>
          </cell>
          <cell r="J25" t="str">
            <v>Very High</v>
          </cell>
          <cell r="K25">
            <v>1.2999999999999999E-3</v>
          </cell>
          <cell r="L25">
            <v>11698970830.610001</v>
          </cell>
          <cell r="M25">
            <v>15208662.079793001</v>
          </cell>
          <cell r="N25">
            <v>831381</v>
          </cell>
          <cell r="O25">
            <v>0</v>
          </cell>
          <cell r="P25" t="e">
            <v>#DIV/0!</v>
          </cell>
          <cell r="Z25">
            <v>0</v>
          </cell>
          <cell r="AA25">
            <v>15208662.079793001</v>
          </cell>
        </row>
        <row r="26">
          <cell r="B26" t="str">
            <v>TOTAL</v>
          </cell>
          <cell r="C26">
            <v>117045131.0105</v>
          </cell>
          <cell r="D26">
            <v>4644382.57</v>
          </cell>
          <cell r="E26">
            <v>615836245</v>
          </cell>
          <cell r="F26">
            <v>9685575.1280000005</v>
          </cell>
          <cell r="H26">
            <v>935362773.60275257</v>
          </cell>
          <cell r="I26">
            <v>202481397.5922524</v>
          </cell>
          <cell r="L26">
            <v>674985064594.23987</v>
          </cell>
          <cell r="M26">
            <v>822709306.98736393</v>
          </cell>
          <cell r="N26">
            <v>7640846</v>
          </cell>
          <cell r="O26">
            <v>120294311.55385405</v>
          </cell>
          <cell r="Z26">
            <v>119500000</v>
          </cell>
          <cell r="AA26">
            <v>943003618.54121804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94BEB-984D-4979-B055-1C4FB6445EAB}">
  <dimension ref="A1:C26"/>
  <sheetViews>
    <sheetView tabSelected="1" workbookViewId="0">
      <selection activeCell="A2" sqref="A2"/>
    </sheetView>
  </sheetViews>
  <sheetFormatPr defaultRowHeight="15" x14ac:dyDescent="0.25"/>
  <cols>
    <col min="2" max="2" width="36" bestFit="1" customWidth="1"/>
    <col min="3" max="3" width="15.5703125" bestFit="1" customWidth="1"/>
  </cols>
  <sheetData>
    <row r="1" spans="1:3" x14ac:dyDescent="0.25">
      <c r="A1" s="1" t="s">
        <v>0</v>
      </c>
      <c r="C1" s="2"/>
    </row>
    <row r="2" spans="1:3" x14ac:dyDescent="0.25">
      <c r="A2" s="3" t="s">
        <v>1</v>
      </c>
      <c r="B2" s="3"/>
      <c r="C2" s="4"/>
    </row>
    <row r="3" spans="1:3" x14ac:dyDescent="0.25">
      <c r="A3" s="5" t="s">
        <v>2</v>
      </c>
      <c r="B3" s="5" t="s">
        <v>3</v>
      </c>
      <c r="C3" s="6" t="s">
        <v>4</v>
      </c>
    </row>
    <row r="4" spans="1:3" x14ac:dyDescent="0.25">
      <c r="A4" s="7">
        <v>1</v>
      </c>
      <c r="B4" s="8" t="s">
        <v>5</v>
      </c>
      <c r="C4" s="9">
        <f ca="1">VLOOKUP(B4,'[1]INVESTMENT WORKING'!B9:AA28,26,0)</f>
        <v>127155586.06101</v>
      </c>
    </row>
    <row r="5" spans="1:3" x14ac:dyDescent="0.25">
      <c r="A5" s="7">
        <v>2</v>
      </c>
      <c r="B5" s="8" t="s">
        <v>6</v>
      </c>
      <c r="C5" s="9">
        <f ca="1">VLOOKUP(B5,'[1]INVESTMENT WORKING'!B7:AA28,26,0)</f>
        <v>225086360.29782</v>
      </c>
    </row>
    <row r="6" spans="1:3" x14ac:dyDescent="0.25">
      <c r="A6" s="7">
        <v>3</v>
      </c>
      <c r="B6" s="8" t="s">
        <v>7</v>
      </c>
      <c r="C6" s="9">
        <f ca="1">VLOOKUP(B6,'[1]INVESTMENT WORKING'!B8:AA29,26,0)</f>
        <v>15208662.079793001</v>
      </c>
    </row>
    <row r="7" spans="1:3" x14ac:dyDescent="0.25">
      <c r="A7" s="7">
        <v>4</v>
      </c>
      <c r="B7" s="8" t="s">
        <v>8</v>
      </c>
      <c r="C7" s="9">
        <f ca="1">VLOOKUP(B7,'[1]INVESTMENT WORKING'!B20:AA30,26,0)</f>
        <v>75465671.233653992</v>
      </c>
    </row>
    <row r="8" spans="1:3" x14ac:dyDescent="0.25">
      <c r="A8" s="7">
        <v>5</v>
      </c>
      <c r="B8" s="8" t="s">
        <v>9</v>
      </c>
      <c r="C8" s="9">
        <f ca="1">VLOOKUP(B8,'[1]INVESTMENT WORKING'!B23:AA31,26,0)</f>
        <v>11239499.836619999</v>
      </c>
    </row>
    <row r="9" spans="1:3" x14ac:dyDescent="0.25">
      <c r="A9" s="7">
        <v>6</v>
      </c>
      <c r="B9" s="8" t="s">
        <v>10</v>
      </c>
      <c r="C9" s="9">
        <f ca="1">VLOOKUP(B9,'[1]INVESTMENT WORKING'!B22:AA30,26,0)</f>
        <v>24808475.973869998</v>
      </c>
    </row>
    <row r="10" spans="1:3" x14ac:dyDescent="0.25">
      <c r="A10" s="7">
        <v>7</v>
      </c>
      <c r="B10" s="8" t="s">
        <v>11</v>
      </c>
      <c r="C10" s="9">
        <f ca="1">VLOOKUP(B10,'[1]INVESTMENT WORKING'!B8:AA28,26,0)</f>
        <v>17396496.816400003</v>
      </c>
    </row>
    <row r="11" spans="1:3" x14ac:dyDescent="0.25">
      <c r="A11" s="7">
        <v>8</v>
      </c>
      <c r="B11" s="8" t="s">
        <v>12</v>
      </c>
      <c r="C11" s="9">
        <f ca="1">VLOOKUP(B11,'[1]INVESTMENT WORKING'!B4:AA23,26,0)</f>
        <v>14008726.50034</v>
      </c>
    </row>
    <row r="12" spans="1:3" x14ac:dyDescent="0.25">
      <c r="A12" s="7">
        <v>9</v>
      </c>
      <c r="B12" s="8" t="s">
        <v>13</v>
      </c>
      <c r="C12" s="9">
        <f ca="1">VLOOKUP(B12,'[1]INVESTMENT WORKING'!B6:AA27,26,0)</f>
        <v>69475879.038318992</v>
      </c>
    </row>
    <row r="13" spans="1:3" x14ac:dyDescent="0.25">
      <c r="A13" s="7">
        <v>10</v>
      </c>
      <c r="B13" s="8" t="s">
        <v>14</v>
      </c>
      <c r="C13" s="9">
        <f ca="1">VLOOKUP(B13,'[1]INVESTMENT WORKING'!B17:AA30,26,0)</f>
        <v>16948773.727790002</v>
      </c>
    </row>
    <row r="14" spans="1:3" x14ac:dyDescent="0.25">
      <c r="A14" s="7">
        <v>11</v>
      </c>
      <c r="B14" s="8" t="s">
        <v>15</v>
      </c>
      <c r="C14" s="9">
        <f ca="1">VLOOKUP(B14,'[1]INVESTMENT WORKING'!B14:AA30,26,0)</f>
        <v>8156792.6031636009</v>
      </c>
    </row>
    <row r="15" spans="1:3" x14ac:dyDescent="0.25">
      <c r="A15" s="7">
        <v>12</v>
      </c>
      <c r="B15" s="8" t="s">
        <v>16</v>
      </c>
      <c r="C15" s="9">
        <f ca="1">VLOOKUP(B15,'[1]INVESTMENT WORKING'!B13:AA30,26,0)</f>
        <v>25018896.231762502</v>
      </c>
    </row>
    <row r="16" spans="1:3" x14ac:dyDescent="0.25">
      <c r="A16" s="7">
        <v>13</v>
      </c>
      <c r="B16" s="8" t="s">
        <v>17</v>
      </c>
      <c r="C16" s="9">
        <f ca="1">VLOOKUP(B16,'[1]INVESTMENT WORKING'!B19:AA30,26,0)</f>
        <v>9037337.8739298005</v>
      </c>
    </row>
    <row r="17" spans="1:3" x14ac:dyDescent="0.25">
      <c r="A17" s="7">
        <v>14</v>
      </c>
      <c r="B17" s="8" t="s">
        <v>18</v>
      </c>
      <c r="C17" s="9">
        <f ca="1">VLOOKUP(B17,'[1]INVESTMENT WORKING'!B12:AA30,26,0)</f>
        <v>8877139.3664471004</v>
      </c>
    </row>
    <row r="18" spans="1:3" x14ac:dyDescent="0.25">
      <c r="A18" s="7">
        <v>15</v>
      </c>
      <c r="B18" s="8" t="s">
        <v>19</v>
      </c>
      <c r="C18" s="9">
        <f ca="1">VLOOKUP(B18,'[1]INVESTMENT WORKING'!B11:AA29,26,0)</f>
        <v>8703273.3100835998</v>
      </c>
    </row>
    <row r="19" spans="1:3" x14ac:dyDescent="0.25">
      <c r="A19" s="7">
        <v>16</v>
      </c>
      <c r="B19" s="8" t="s">
        <v>20</v>
      </c>
      <c r="C19" s="9">
        <f ca="1">VLOOKUP(B19,'[1]INVESTMENT WORKING'!B15:AA30,26,0)</f>
        <v>8789013.8415795993</v>
      </c>
    </row>
    <row r="20" spans="1:3" x14ac:dyDescent="0.25">
      <c r="A20" s="7">
        <v>17</v>
      </c>
      <c r="B20" s="8" t="s">
        <v>21</v>
      </c>
      <c r="C20" s="9">
        <f ca="1">VLOOKUP(B20,'[1]INVESTMENT WORKING'!B24:AA32,26,0)</f>
        <v>3678001.1012590998</v>
      </c>
    </row>
    <row r="21" spans="1:3" x14ac:dyDescent="0.25">
      <c r="A21" s="7">
        <v>18</v>
      </c>
      <c r="B21" s="8" t="s">
        <v>22</v>
      </c>
      <c r="C21" s="9">
        <f ca="1">VLOOKUP(B21,'[1]INVESTMENT WORKING'!B16:AA30,26,0)</f>
        <v>3508979.6000690004</v>
      </c>
    </row>
    <row r="22" spans="1:3" x14ac:dyDescent="0.25">
      <c r="A22" s="7">
        <v>19</v>
      </c>
      <c r="B22" s="8" t="s">
        <v>23</v>
      </c>
      <c r="C22" s="9">
        <f ca="1">VLOOKUP(B22,'[1]INVESTMENT WORKING'!B18:AA30,26,0)</f>
        <v>19022144.0182877</v>
      </c>
    </row>
    <row r="23" spans="1:3" x14ac:dyDescent="0.25">
      <c r="A23" s="7">
        <v>20</v>
      </c>
      <c r="B23" s="8" t="s">
        <v>24</v>
      </c>
      <c r="C23" s="9">
        <f ca="1">VLOOKUP(B23,'[1]INVESTMENT WORKING'!B10:AA28,26,0)</f>
        <v>118607365.7079</v>
      </c>
    </row>
    <row r="24" spans="1:3" x14ac:dyDescent="0.25">
      <c r="A24" s="7">
        <v>21</v>
      </c>
      <c r="B24" s="8" t="s">
        <v>25</v>
      </c>
      <c r="C24" s="9">
        <f ca="1">VLOOKUP(B24,'[1]INVESTMENT WORKING'!B5:AA26,26,0)</f>
        <v>126916491.82111999</v>
      </c>
    </row>
    <row r="25" spans="1:3" x14ac:dyDescent="0.25">
      <c r="A25" s="7">
        <v>22</v>
      </c>
      <c r="B25" s="8" t="s">
        <v>26</v>
      </c>
      <c r="C25" s="9">
        <f ca="1">VLOOKUP(B25,'[1]INVESTMENT WORKING'!B21:AA30,26,0)</f>
        <v>5894051.5000000009</v>
      </c>
    </row>
    <row r="26" spans="1:3" x14ac:dyDescent="0.25">
      <c r="A26" s="10"/>
      <c r="B26" s="11" t="s">
        <v>27</v>
      </c>
      <c r="C26" s="12">
        <f ca="1">SUM(C4:C25)</f>
        <v>943003618.54121804</v>
      </c>
    </row>
  </sheetData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2023-07-17 11:22:20</KDate>
  <Classification>Finance Internal</Classification>
  <Subclassification/>
  <HostName>MUMCMP01070</HostName>
  <Domain_User>CANARAROBECOMF/667</Domain_User>
  <IPAdd>192.9.198.234</IPAdd>
  <FilePath>Book1</FilePath>
  <KID>C85ACF31E878638251897403824055</KID>
  <UniqueName/>
  <Suggested/>
  <Justification/>
</Klassify>
</file>

<file path=customXml/itemProps1.xml><?xml version="1.0" encoding="utf-8"?>
<ds:datastoreItem xmlns:ds="http://schemas.openxmlformats.org/officeDocument/2006/customXml" ds:itemID="{80BCF8A9-6978-40AD-AEE3-54F59B90666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Alignment SEBI Jun 30,23_Web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Giriraj Baheti</dc:creator>
  <cp:lastModifiedBy>Giriraj Baheti</cp:lastModifiedBy>
  <dcterms:created xsi:type="dcterms:W3CDTF">2023-07-17T05:52:15Z</dcterms:created>
  <dcterms:modified xsi:type="dcterms:W3CDTF">2023-07-17T05:53:44Z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Finance Internal</vt:lpwstr>
  </property>
  <property fmtid="{D5CDD505-2E9C-101B-9397-08002B2CF9AE}" pid="3" name="Rules">
    <vt:lpwstr/>
  </property>
  <property fmtid="{D5CDD505-2E9C-101B-9397-08002B2CF9AE}" pid="4" name="KID">
    <vt:lpwstr>C85ACF31E878638251897403824055</vt:lpwstr>
  </property>
</Properties>
</file>